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Šios_darbaknygės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48FB8FDB-2281-4379-A87D-85F0B68FEED5}" xr6:coauthVersionLast="47" xr6:coauthVersionMax="47" xr10:uidLastSave="{00000000-0000-0000-0000-000000000000}"/>
  <bookViews>
    <workbookView xWindow="-120" yWindow="-120" windowWidth="20640" windowHeight="11310" firstSheet="5" activeTab="9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7" i="10" l="1"/>
  <c r="K36" i="10" s="1"/>
  <c r="I38" i="10"/>
  <c r="I37" i="10" s="1"/>
  <c r="I36" i="10" s="1"/>
  <c r="J38" i="10"/>
  <c r="J37" i="10" s="1"/>
  <c r="J36" i="10" s="1"/>
  <c r="K38" i="10"/>
  <c r="L38" i="10"/>
  <c r="L37" i="10" s="1"/>
  <c r="L36" i="10" s="1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I49" i="10"/>
  <c r="I48" i="10" s="1"/>
  <c r="I47" i="10" s="1"/>
  <c r="I46" i="10" s="1"/>
  <c r="J49" i="10"/>
  <c r="J48" i="10" s="1"/>
  <c r="J47" i="10" s="1"/>
  <c r="J46" i="10" s="1"/>
  <c r="K49" i="10"/>
  <c r="K48" i="10" s="1"/>
  <c r="K47" i="10" s="1"/>
  <c r="K46" i="10" s="1"/>
  <c r="L49" i="10"/>
  <c r="L48" i="10" s="1"/>
  <c r="L47" i="10" s="1"/>
  <c r="L46" i="10" s="1"/>
  <c r="I68" i="10"/>
  <c r="I67" i="10" s="1"/>
  <c r="J68" i="10"/>
  <c r="J67" i="10" s="1"/>
  <c r="K68" i="10"/>
  <c r="K67" i="10" s="1"/>
  <c r="L68" i="10"/>
  <c r="L67" i="10" s="1"/>
  <c r="I73" i="10"/>
  <c r="I72" i="10" s="1"/>
  <c r="J73" i="10"/>
  <c r="J72" i="10" s="1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I89" i="10"/>
  <c r="I88" i="10" s="1"/>
  <c r="I87" i="10" s="1"/>
  <c r="I86" i="10" s="1"/>
  <c r="J89" i="10"/>
  <c r="J88" i="10" s="1"/>
  <c r="J87" i="10" s="1"/>
  <c r="J86" i="10" s="1"/>
  <c r="K89" i="10"/>
  <c r="K88" i="10" s="1"/>
  <c r="K87" i="10" s="1"/>
  <c r="K86" i="10" s="1"/>
  <c r="L89" i="10"/>
  <c r="L88" i="10" s="1"/>
  <c r="L87" i="10" s="1"/>
  <c r="L86" i="10" s="1"/>
  <c r="I96" i="10"/>
  <c r="I95" i="10" s="1"/>
  <c r="I94" i="10" s="1"/>
  <c r="J96" i="10"/>
  <c r="J95" i="10" s="1"/>
  <c r="J94" i="10" s="1"/>
  <c r="K96" i="10"/>
  <c r="K95" i="10" s="1"/>
  <c r="K94" i="10" s="1"/>
  <c r="L96" i="10"/>
  <c r="L95" i="10" s="1"/>
  <c r="L94" i="10" s="1"/>
  <c r="L93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I106" i="10"/>
  <c r="I105" i="10" s="1"/>
  <c r="I104" i="10" s="1"/>
  <c r="J106" i="10"/>
  <c r="J105" i="10" s="1"/>
  <c r="J104" i="10" s="1"/>
  <c r="K106" i="10"/>
  <c r="K105" i="10" s="1"/>
  <c r="K104" i="10" s="1"/>
  <c r="L106" i="10"/>
  <c r="L105" i="10" s="1"/>
  <c r="L104" i="10" s="1"/>
  <c r="I110" i="10"/>
  <c r="I109" i="10" s="1"/>
  <c r="J110" i="10"/>
  <c r="J109" i="10" s="1"/>
  <c r="K110" i="10"/>
  <c r="K109" i="10" s="1"/>
  <c r="L110" i="10"/>
  <c r="L109" i="10" s="1"/>
  <c r="I116" i="10"/>
  <c r="I115" i="10" s="1"/>
  <c r="I114" i="10" s="1"/>
  <c r="J116" i="10"/>
  <c r="J115" i="10" s="1"/>
  <c r="J114" i="10" s="1"/>
  <c r="K116" i="10"/>
  <c r="K115" i="10" s="1"/>
  <c r="K114" i="10" s="1"/>
  <c r="L116" i="10"/>
  <c r="L115" i="10" s="1"/>
  <c r="L114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L132" i="10"/>
  <c r="L131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I137" i="10"/>
  <c r="I136" i="10" s="1"/>
  <c r="I135" i="10" s="1"/>
  <c r="J137" i="10"/>
  <c r="J136" i="10" s="1"/>
  <c r="J135" i="10" s="1"/>
  <c r="K137" i="10"/>
  <c r="K136" i="10" s="1"/>
  <c r="K135" i="10" s="1"/>
  <c r="L137" i="10"/>
  <c r="L136" i="10" s="1"/>
  <c r="L135" i="10" s="1"/>
  <c r="I142" i="10"/>
  <c r="I141" i="10" s="1"/>
  <c r="I140" i="10" s="1"/>
  <c r="J142" i="10"/>
  <c r="J141" i="10" s="1"/>
  <c r="J140" i="10" s="1"/>
  <c r="K142" i="10"/>
  <c r="K141" i="10" s="1"/>
  <c r="K140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I155" i="10"/>
  <c r="I154" i="10" s="1"/>
  <c r="I153" i="10" s="1"/>
  <c r="J155" i="10"/>
  <c r="J154" i="10" s="1"/>
  <c r="J153" i="10" s="1"/>
  <c r="K155" i="10"/>
  <c r="K154" i="10" s="1"/>
  <c r="K153" i="10" s="1"/>
  <c r="L155" i="10"/>
  <c r="L154" i="10" s="1"/>
  <c r="L153" i="10" s="1"/>
  <c r="I161" i="10"/>
  <c r="I160" i="10" s="1"/>
  <c r="I159" i="10" s="1"/>
  <c r="I158" i="10" s="1"/>
  <c r="J161" i="10"/>
  <c r="J160" i="10" s="1"/>
  <c r="J159" i="10" s="1"/>
  <c r="J158" i="10" s="1"/>
  <c r="K161" i="10"/>
  <c r="K160" i="10" s="1"/>
  <c r="L161" i="10"/>
  <c r="L160" i="10" s="1"/>
  <c r="I166" i="10"/>
  <c r="I165" i="10" s="1"/>
  <c r="J166" i="10"/>
  <c r="J165" i="10" s="1"/>
  <c r="K166" i="10"/>
  <c r="K165" i="10" s="1"/>
  <c r="L166" i="10"/>
  <c r="L165" i="10" s="1"/>
  <c r="I171" i="10"/>
  <c r="I170" i="10" s="1"/>
  <c r="I169" i="10" s="1"/>
  <c r="J171" i="10"/>
  <c r="J170" i="10" s="1"/>
  <c r="J169" i="10" s="1"/>
  <c r="K171" i="10"/>
  <c r="K170" i="10" s="1"/>
  <c r="K169" i="10" s="1"/>
  <c r="L171" i="10"/>
  <c r="L170" i="10" s="1"/>
  <c r="L169" i="10" s="1"/>
  <c r="I175" i="10"/>
  <c r="I174" i="10" s="1"/>
  <c r="I173" i="10" s="1"/>
  <c r="J175" i="10"/>
  <c r="J174" i="10" s="1"/>
  <c r="J173" i="10" s="1"/>
  <c r="K175" i="10"/>
  <c r="K174" i="10" s="1"/>
  <c r="L175" i="10"/>
  <c r="L174" i="10" s="1"/>
  <c r="I180" i="10"/>
  <c r="I179" i="10" s="1"/>
  <c r="J180" i="10"/>
  <c r="J179" i="10" s="1"/>
  <c r="K180" i="10"/>
  <c r="K179" i="10" s="1"/>
  <c r="L180" i="10"/>
  <c r="L179" i="10" s="1"/>
  <c r="I188" i="10"/>
  <c r="I187" i="10" s="1"/>
  <c r="J188" i="10"/>
  <c r="J187" i="10" s="1"/>
  <c r="K188" i="10"/>
  <c r="K187" i="10" s="1"/>
  <c r="L188" i="10"/>
  <c r="L187" i="10" s="1"/>
  <c r="I191" i="10"/>
  <c r="I190" i="10" s="1"/>
  <c r="J191" i="10"/>
  <c r="J190" i="10" s="1"/>
  <c r="K191" i="10"/>
  <c r="K190" i="10" s="1"/>
  <c r="L191" i="10"/>
  <c r="L190" i="10" s="1"/>
  <c r="I196" i="10"/>
  <c r="I195" i="10" s="1"/>
  <c r="J196" i="10"/>
  <c r="J195" i="10" s="1"/>
  <c r="K196" i="10"/>
  <c r="K195" i="10" s="1"/>
  <c r="L196" i="10"/>
  <c r="L195" i="10" s="1"/>
  <c r="I202" i="10"/>
  <c r="I201" i="10" s="1"/>
  <c r="J202" i="10"/>
  <c r="J201" i="10" s="1"/>
  <c r="K202" i="10"/>
  <c r="K201" i="10" s="1"/>
  <c r="L202" i="10"/>
  <c r="L201" i="10" s="1"/>
  <c r="I207" i="10"/>
  <c r="I206" i="10" s="1"/>
  <c r="J207" i="10"/>
  <c r="J206" i="10" s="1"/>
  <c r="K207" i="10"/>
  <c r="K206" i="10" s="1"/>
  <c r="L207" i="10"/>
  <c r="L206" i="10" s="1"/>
  <c r="I211" i="10"/>
  <c r="I210" i="10" s="1"/>
  <c r="I209" i="10" s="1"/>
  <c r="J211" i="10"/>
  <c r="J210" i="10" s="1"/>
  <c r="J209" i="10" s="1"/>
  <c r="K211" i="10"/>
  <c r="K210" i="10" s="1"/>
  <c r="K209" i="10" s="1"/>
  <c r="L211" i="10"/>
  <c r="L210" i="10" s="1"/>
  <c r="L209" i="10" s="1"/>
  <c r="I218" i="10"/>
  <c r="I217" i="10" s="1"/>
  <c r="J218" i="10"/>
  <c r="J217" i="10" s="1"/>
  <c r="K218" i="10"/>
  <c r="K217" i="10" s="1"/>
  <c r="L218" i="10"/>
  <c r="L217" i="10" s="1"/>
  <c r="I221" i="10"/>
  <c r="I220" i="10" s="1"/>
  <c r="J221" i="10"/>
  <c r="J220" i="10" s="1"/>
  <c r="K221" i="10"/>
  <c r="K220" i="10" s="1"/>
  <c r="L221" i="10"/>
  <c r="L220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I233" i="10"/>
  <c r="I232" i="10" s="1"/>
  <c r="I234" i="10"/>
  <c r="J234" i="10"/>
  <c r="J233" i="10" s="1"/>
  <c r="J232" i="10" s="1"/>
  <c r="K234" i="10"/>
  <c r="K233" i="10" s="1"/>
  <c r="K232" i="10" s="1"/>
  <c r="L234" i="10"/>
  <c r="L233" i="10" s="1"/>
  <c r="L232" i="10" s="1"/>
  <c r="I241" i="10"/>
  <c r="I240" i="10" s="1"/>
  <c r="J241" i="10"/>
  <c r="J240" i="10" s="1"/>
  <c r="K241" i="10"/>
  <c r="K240" i="10" s="1"/>
  <c r="L241" i="10"/>
  <c r="L240" i="10" s="1"/>
  <c r="I243" i="10"/>
  <c r="J243" i="10"/>
  <c r="K243" i="10"/>
  <c r="L243" i="10"/>
  <c r="I246" i="10"/>
  <c r="J246" i="10"/>
  <c r="K246" i="10"/>
  <c r="L246" i="10"/>
  <c r="I249" i="10"/>
  <c r="I250" i="10"/>
  <c r="J250" i="10"/>
  <c r="J249" i="10" s="1"/>
  <c r="K250" i="10"/>
  <c r="K249" i="10" s="1"/>
  <c r="L250" i="10"/>
  <c r="L249" i="10" s="1"/>
  <c r="I253" i="10"/>
  <c r="I254" i="10"/>
  <c r="J254" i="10"/>
  <c r="J253" i="10" s="1"/>
  <c r="K254" i="10"/>
  <c r="K253" i="10" s="1"/>
  <c r="L254" i="10"/>
  <c r="L253" i="10" s="1"/>
  <c r="I258" i="10"/>
  <c r="I257" i="10" s="1"/>
  <c r="J258" i="10"/>
  <c r="J257" i="10" s="1"/>
  <c r="K258" i="10"/>
  <c r="K257" i="10" s="1"/>
  <c r="L258" i="10"/>
  <c r="L257" i="10" s="1"/>
  <c r="I262" i="10"/>
  <c r="I261" i="10" s="1"/>
  <c r="J262" i="10"/>
  <c r="J261" i="10" s="1"/>
  <c r="K262" i="10"/>
  <c r="K261" i="10" s="1"/>
  <c r="L262" i="10"/>
  <c r="L261" i="10" s="1"/>
  <c r="I264" i="10"/>
  <c r="I265" i="10"/>
  <c r="J265" i="10"/>
  <c r="J264" i="10" s="1"/>
  <c r="K265" i="10"/>
  <c r="K264" i="10" s="1"/>
  <c r="L265" i="10"/>
  <c r="L264" i="10" s="1"/>
  <c r="I267" i="10"/>
  <c r="I268" i="10"/>
  <c r="J268" i="10"/>
  <c r="J267" i="10" s="1"/>
  <c r="K268" i="10"/>
  <c r="K267" i="10" s="1"/>
  <c r="L268" i="10"/>
  <c r="L267" i="10" s="1"/>
  <c r="I273" i="10"/>
  <c r="I272" i="10" s="1"/>
  <c r="J273" i="10"/>
  <c r="J272" i="10" s="1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I294" i="10"/>
  <c r="I293" i="10" s="1"/>
  <c r="J294" i="10"/>
  <c r="J293" i="10" s="1"/>
  <c r="K294" i="10"/>
  <c r="K293" i="10" s="1"/>
  <c r="L294" i="10"/>
  <c r="L293" i="10" s="1"/>
  <c r="I297" i="10"/>
  <c r="I296" i="10" s="1"/>
  <c r="J297" i="10"/>
  <c r="J296" i="10" s="1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I306" i="10"/>
  <c r="I305" i="10" s="1"/>
  <c r="J306" i="10"/>
  <c r="J305" i="10" s="1"/>
  <c r="K306" i="10"/>
  <c r="K305" i="10" s="1"/>
  <c r="L306" i="10"/>
  <c r="L305" i="10" s="1"/>
  <c r="I308" i="10"/>
  <c r="J308" i="10"/>
  <c r="K308" i="10"/>
  <c r="L308" i="10"/>
  <c r="I311" i="10"/>
  <c r="J311" i="10"/>
  <c r="K311" i="10"/>
  <c r="L311" i="10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7" i="10"/>
  <c r="I326" i="10" s="1"/>
  <c r="J327" i="10"/>
  <c r="J326" i="10" s="1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I333" i="10"/>
  <c r="I332" i="10" s="1"/>
  <c r="J333" i="10"/>
  <c r="J332" i="10" s="1"/>
  <c r="K333" i="10"/>
  <c r="K332" i="10" s="1"/>
  <c r="L333" i="10"/>
  <c r="L332" i="10" s="1"/>
  <c r="I338" i="10"/>
  <c r="I337" i="10" s="1"/>
  <c r="J338" i="10"/>
  <c r="J337" i="10" s="1"/>
  <c r="K338" i="10"/>
  <c r="K337" i="10" s="1"/>
  <c r="L338" i="10"/>
  <c r="L337" i="10" s="1"/>
  <c r="I340" i="10"/>
  <c r="J340" i="10"/>
  <c r="K340" i="10"/>
  <c r="L340" i="10"/>
  <c r="I343" i="10"/>
  <c r="J343" i="10"/>
  <c r="K343" i="10"/>
  <c r="L343" i="10"/>
  <c r="I347" i="10"/>
  <c r="I346" i="10" s="1"/>
  <c r="J347" i="10"/>
  <c r="J346" i="10" s="1"/>
  <c r="K347" i="10"/>
  <c r="K346" i="10" s="1"/>
  <c r="L347" i="10"/>
  <c r="L346" i="10" s="1"/>
  <c r="I351" i="10"/>
  <c r="I350" i="10" s="1"/>
  <c r="J351" i="10"/>
  <c r="J350" i="10" s="1"/>
  <c r="K351" i="10"/>
  <c r="K350" i="10" s="1"/>
  <c r="L351" i="10"/>
  <c r="L350" i="10" s="1"/>
  <c r="I355" i="10"/>
  <c r="I354" i="10" s="1"/>
  <c r="J355" i="10"/>
  <c r="J354" i="10" s="1"/>
  <c r="K355" i="10"/>
  <c r="K354" i="10" s="1"/>
  <c r="L355" i="10"/>
  <c r="L354" i="10" s="1"/>
  <c r="I359" i="10"/>
  <c r="I358" i="10" s="1"/>
  <c r="J359" i="10"/>
  <c r="J358" i="10" s="1"/>
  <c r="K359" i="10"/>
  <c r="K358" i="10" s="1"/>
  <c r="L359" i="10"/>
  <c r="L358" i="10" s="1"/>
  <c r="I362" i="10"/>
  <c r="I361" i="10" s="1"/>
  <c r="J362" i="10"/>
  <c r="J361" i="10" s="1"/>
  <c r="K362" i="10"/>
  <c r="K361" i="10" s="1"/>
  <c r="L362" i="10"/>
  <c r="L361" i="10" s="1"/>
  <c r="I365" i="10"/>
  <c r="I364" i="10" s="1"/>
  <c r="J365" i="10"/>
  <c r="J364" i="10" s="1"/>
  <c r="K365" i="10"/>
  <c r="K364" i="10" s="1"/>
  <c r="L365" i="10"/>
  <c r="L364" i="10" s="1"/>
  <c r="I38" i="9"/>
  <c r="I37" i="9" s="1"/>
  <c r="I36" i="9" s="1"/>
  <c r="J38" i="9"/>
  <c r="J37" i="9" s="1"/>
  <c r="J36" i="9" s="1"/>
  <c r="K38" i="9"/>
  <c r="K37" i="9" s="1"/>
  <c r="K36" i="9" s="1"/>
  <c r="K35" i="9" s="1"/>
  <c r="L38" i="9"/>
  <c r="L37" i="9" s="1"/>
  <c r="L36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I104" i="9" s="1"/>
  <c r="J106" i="9"/>
  <c r="J105" i="9" s="1"/>
  <c r="J104" i="9" s="1"/>
  <c r="K106" i="9"/>
  <c r="K105" i="9" s="1"/>
  <c r="K104" i="9" s="1"/>
  <c r="L106" i="9"/>
  <c r="L105" i="9" s="1"/>
  <c r="L104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I139" i="9" s="1"/>
  <c r="J142" i="9"/>
  <c r="J141" i="9" s="1"/>
  <c r="J140" i="9" s="1"/>
  <c r="J139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J159" i="9" s="1"/>
  <c r="J158" i="9" s="1"/>
  <c r="K161" i="9"/>
  <c r="K160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I168" i="9" s="1"/>
  <c r="J171" i="9"/>
  <c r="J170" i="9" s="1"/>
  <c r="J169" i="9" s="1"/>
  <c r="J168" i="9" s="1"/>
  <c r="K171" i="9"/>
  <c r="K170" i="9" s="1"/>
  <c r="K169" i="9" s="1"/>
  <c r="L171" i="9"/>
  <c r="L170" i="9" s="1"/>
  <c r="L169" i="9" s="1"/>
  <c r="I175" i="9"/>
  <c r="I174" i="9" s="1"/>
  <c r="I173" i="9" s="1"/>
  <c r="J175" i="9"/>
  <c r="J174" i="9" s="1"/>
  <c r="J173" i="9" s="1"/>
  <c r="K175" i="9"/>
  <c r="K174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J218" i="9"/>
  <c r="J217" i="9" s="1"/>
  <c r="K218" i="9"/>
  <c r="K217" i="9" s="1"/>
  <c r="K216" i="9" s="1"/>
  <c r="L218" i="9"/>
  <c r="L217" i="9" s="1"/>
  <c r="L216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8" i="9"/>
  <c r="I267" i="9" s="1"/>
  <c r="J268" i="9"/>
  <c r="J267" i="9" s="1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1" i="9"/>
  <c r="J281" i="9"/>
  <c r="I282" i="9"/>
  <c r="J282" i="9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89" i="9"/>
  <c r="J289" i="9"/>
  <c r="I290" i="9"/>
  <c r="J290" i="9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6" i="9"/>
  <c r="J296" i="9"/>
  <c r="I297" i="9"/>
  <c r="J297" i="9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5" i="9"/>
  <c r="J305" i="9"/>
  <c r="I306" i="9"/>
  <c r="J306" i="9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8" i="9"/>
  <c r="J318" i="9"/>
  <c r="I319" i="9"/>
  <c r="J319" i="9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6" i="9"/>
  <c r="J326" i="9"/>
  <c r="I327" i="9"/>
  <c r="J327" i="9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2" i="9"/>
  <c r="J332" i="9"/>
  <c r="I333" i="9"/>
  <c r="J333" i="9"/>
  <c r="K333" i="9"/>
  <c r="K332" i="9" s="1"/>
  <c r="L333" i="9"/>
  <c r="L332" i="9" s="1"/>
  <c r="I337" i="9"/>
  <c r="J337" i="9"/>
  <c r="I338" i="9"/>
  <c r="J338" i="9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0" i="9"/>
  <c r="J350" i="9"/>
  <c r="I351" i="9"/>
  <c r="J351" i="9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8" i="9"/>
  <c r="J358" i="9"/>
  <c r="I359" i="9"/>
  <c r="J359" i="9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4" i="9"/>
  <c r="J364" i="9"/>
  <c r="I365" i="9"/>
  <c r="J365" i="9"/>
  <c r="K365" i="9"/>
  <c r="K364" i="9" s="1"/>
  <c r="L365" i="9"/>
  <c r="L364" i="9" s="1"/>
  <c r="I38" i="8"/>
  <c r="I37" i="8" s="1"/>
  <c r="I36" i="8" s="1"/>
  <c r="J38" i="8"/>
  <c r="J37" i="8" s="1"/>
  <c r="J36" i="8" s="1"/>
  <c r="K38" i="8"/>
  <c r="K37" i="8" s="1"/>
  <c r="K36" i="8" s="1"/>
  <c r="K35" i="8" s="1"/>
  <c r="L38" i="8"/>
  <c r="L37" i="8" s="1"/>
  <c r="L36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I104" i="8" s="1"/>
  <c r="J106" i="8"/>
  <c r="J105" i="8" s="1"/>
  <c r="J104" i="8" s="1"/>
  <c r="K106" i="8"/>
  <c r="K105" i="8" s="1"/>
  <c r="K104" i="8" s="1"/>
  <c r="L106" i="8"/>
  <c r="L105" i="8" s="1"/>
  <c r="L104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I139" i="8" s="1"/>
  <c r="J142" i="8"/>
  <c r="J141" i="8" s="1"/>
  <c r="J140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J159" i="8" s="1"/>
  <c r="J158" i="8" s="1"/>
  <c r="K161" i="8"/>
  <c r="K160" i="8" s="1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J175" i="8"/>
  <c r="J174" i="8" s="1"/>
  <c r="K175" i="8"/>
  <c r="K174" i="8" s="1"/>
  <c r="K173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J218" i="8"/>
  <c r="J217" i="8" s="1"/>
  <c r="J216" i="8" s="1"/>
  <c r="K218" i="8"/>
  <c r="K217" i="8" s="1"/>
  <c r="K216" i="8" s="1"/>
  <c r="L218" i="8"/>
  <c r="L217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I38" i="7"/>
  <c r="I37" i="7" s="1"/>
  <c r="I36" i="7" s="1"/>
  <c r="I35" i="7" s="1"/>
  <c r="J38" i="7"/>
  <c r="J37" i="7" s="1"/>
  <c r="J36" i="7" s="1"/>
  <c r="K38" i="7"/>
  <c r="K37" i="7" s="1"/>
  <c r="K36" i="7" s="1"/>
  <c r="L38" i="7"/>
  <c r="L37" i="7" s="1"/>
  <c r="L36" i="7" s="1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I66" i="7" s="1"/>
  <c r="I65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I104" i="7" s="1"/>
  <c r="J106" i="7"/>
  <c r="J105" i="7" s="1"/>
  <c r="J104" i="7" s="1"/>
  <c r="K106" i="7"/>
  <c r="K105" i="7" s="1"/>
  <c r="K104" i="7" s="1"/>
  <c r="L106" i="7"/>
  <c r="L105" i="7" s="1"/>
  <c r="L104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J142" i="7"/>
  <c r="J141" i="7" s="1"/>
  <c r="J140" i="7" s="1"/>
  <c r="K142" i="7"/>
  <c r="K141" i="7" s="1"/>
  <c r="K140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J161" i="7"/>
  <c r="J160" i="7" s="1"/>
  <c r="K161" i="7"/>
  <c r="K160" i="7" s="1"/>
  <c r="L161" i="7"/>
  <c r="L160" i="7" s="1"/>
  <c r="I166" i="7"/>
  <c r="I165" i="7" s="1"/>
  <c r="J166" i="7"/>
  <c r="J165" i="7" s="1"/>
  <c r="K166" i="7"/>
  <c r="K165" i="7" s="1"/>
  <c r="L166" i="7"/>
  <c r="L165" i="7" s="1"/>
  <c r="I171" i="7"/>
  <c r="I170" i="7" s="1"/>
  <c r="I169" i="7" s="1"/>
  <c r="J171" i="7"/>
  <c r="J170" i="7" s="1"/>
  <c r="J169" i="7" s="1"/>
  <c r="K171" i="7"/>
  <c r="K170" i="7" s="1"/>
  <c r="K169" i="7" s="1"/>
  <c r="L171" i="7"/>
  <c r="L170" i="7" s="1"/>
  <c r="L169" i="7" s="1"/>
  <c r="I175" i="7"/>
  <c r="I174" i="7" s="1"/>
  <c r="J175" i="7"/>
  <c r="J174" i="7" s="1"/>
  <c r="K175" i="7"/>
  <c r="K174" i="7" s="1"/>
  <c r="L175" i="7"/>
  <c r="L174" i="7" s="1"/>
  <c r="I180" i="7"/>
  <c r="I179" i="7" s="1"/>
  <c r="J180" i="7"/>
  <c r="J179" i="7" s="1"/>
  <c r="K180" i="7"/>
  <c r="K179" i="7" s="1"/>
  <c r="L180" i="7"/>
  <c r="L179" i="7" s="1"/>
  <c r="I188" i="7"/>
  <c r="I187" i="7" s="1"/>
  <c r="J188" i="7"/>
  <c r="J187" i="7" s="1"/>
  <c r="K188" i="7"/>
  <c r="K187" i="7" s="1"/>
  <c r="L188" i="7"/>
  <c r="L187" i="7" s="1"/>
  <c r="I191" i="7"/>
  <c r="I190" i="7" s="1"/>
  <c r="J191" i="7"/>
  <c r="J190" i="7" s="1"/>
  <c r="K191" i="7"/>
  <c r="K190" i="7" s="1"/>
  <c r="L191" i="7"/>
  <c r="L190" i="7" s="1"/>
  <c r="I196" i="7"/>
  <c r="I195" i="7" s="1"/>
  <c r="J196" i="7"/>
  <c r="J195" i="7" s="1"/>
  <c r="K196" i="7"/>
  <c r="K195" i="7" s="1"/>
  <c r="L196" i="7"/>
  <c r="L195" i="7" s="1"/>
  <c r="I202" i="7"/>
  <c r="I201" i="7" s="1"/>
  <c r="J202" i="7"/>
  <c r="J201" i="7" s="1"/>
  <c r="K202" i="7"/>
  <c r="K201" i="7" s="1"/>
  <c r="L202" i="7"/>
  <c r="L201" i="7" s="1"/>
  <c r="I207" i="7"/>
  <c r="I206" i="7" s="1"/>
  <c r="J207" i="7"/>
  <c r="J206" i="7" s="1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I218" i="7"/>
  <c r="I217" i="7" s="1"/>
  <c r="I216" i="7" s="1"/>
  <c r="J218" i="7"/>
  <c r="J217" i="7" s="1"/>
  <c r="J216" i="7" s="1"/>
  <c r="K218" i="7"/>
  <c r="K217" i="7" s="1"/>
  <c r="L218" i="7"/>
  <c r="L217" i="7" s="1"/>
  <c r="I221" i="7"/>
  <c r="I220" i="7" s="1"/>
  <c r="J221" i="7"/>
  <c r="J220" i="7" s="1"/>
  <c r="K221" i="7"/>
  <c r="K220" i="7" s="1"/>
  <c r="L221" i="7"/>
  <c r="L220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K233" i="7"/>
  <c r="K232" i="7" s="1"/>
  <c r="I234" i="7"/>
  <c r="I233" i="7" s="1"/>
  <c r="I232" i="7" s="1"/>
  <c r="J234" i="7"/>
  <c r="J233" i="7" s="1"/>
  <c r="J232" i="7" s="1"/>
  <c r="K234" i="7"/>
  <c r="L234" i="7"/>
  <c r="L233" i="7" s="1"/>
  <c r="L232" i="7" s="1"/>
  <c r="I241" i="7"/>
  <c r="I240" i="7" s="1"/>
  <c r="J241" i="7"/>
  <c r="J240" i="7" s="1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2" i="7"/>
  <c r="I261" i="7" s="1"/>
  <c r="J262" i="7"/>
  <c r="J261" i="7" s="1"/>
  <c r="K262" i="7"/>
  <c r="K261" i="7" s="1"/>
  <c r="L262" i="7"/>
  <c r="L261" i="7" s="1"/>
  <c r="K264" i="7"/>
  <c r="I265" i="7"/>
  <c r="I264" i="7" s="1"/>
  <c r="J265" i="7"/>
  <c r="J264" i="7" s="1"/>
  <c r="K265" i="7"/>
  <c r="L265" i="7"/>
  <c r="L264" i="7" s="1"/>
  <c r="I268" i="7"/>
  <c r="I267" i="7" s="1"/>
  <c r="J268" i="7"/>
  <c r="J267" i="7" s="1"/>
  <c r="K268" i="7"/>
  <c r="K267" i="7" s="1"/>
  <c r="L268" i="7"/>
  <c r="L267" i="7" s="1"/>
  <c r="K272" i="7"/>
  <c r="I273" i="7"/>
  <c r="I272" i="7" s="1"/>
  <c r="J273" i="7"/>
  <c r="J272" i="7" s="1"/>
  <c r="K273" i="7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K285" i="7"/>
  <c r="I286" i="7"/>
  <c r="I285" i="7" s="1"/>
  <c r="J286" i="7"/>
  <c r="J285" i="7" s="1"/>
  <c r="K286" i="7"/>
  <c r="L286" i="7"/>
  <c r="L285" i="7" s="1"/>
  <c r="I290" i="7"/>
  <c r="I289" i="7" s="1"/>
  <c r="J290" i="7"/>
  <c r="J289" i="7" s="1"/>
  <c r="K290" i="7"/>
  <c r="K289" i="7" s="1"/>
  <c r="L290" i="7"/>
  <c r="L289" i="7" s="1"/>
  <c r="K293" i="7"/>
  <c r="I294" i="7"/>
  <c r="I293" i="7" s="1"/>
  <c r="J294" i="7"/>
  <c r="J293" i="7" s="1"/>
  <c r="K294" i="7"/>
  <c r="L294" i="7"/>
  <c r="L293" i="7" s="1"/>
  <c r="I297" i="7"/>
  <c r="I296" i="7" s="1"/>
  <c r="J297" i="7"/>
  <c r="J296" i="7" s="1"/>
  <c r="K297" i="7"/>
  <c r="K296" i="7" s="1"/>
  <c r="L297" i="7"/>
  <c r="L296" i="7" s="1"/>
  <c r="K299" i="7"/>
  <c r="I300" i="7"/>
  <c r="I299" i="7" s="1"/>
  <c r="J300" i="7"/>
  <c r="J299" i="7" s="1"/>
  <c r="K300" i="7"/>
  <c r="L300" i="7"/>
  <c r="L299" i="7" s="1"/>
  <c r="I306" i="7"/>
  <c r="I305" i="7" s="1"/>
  <c r="J306" i="7"/>
  <c r="J305" i="7" s="1"/>
  <c r="K306" i="7"/>
  <c r="K305" i="7" s="1"/>
  <c r="K304" i="7" s="1"/>
  <c r="L306" i="7"/>
  <c r="L305" i="7" s="1"/>
  <c r="I308" i="7"/>
  <c r="J308" i="7"/>
  <c r="K308" i="7"/>
  <c r="L308" i="7"/>
  <c r="I311" i="7"/>
  <c r="J311" i="7"/>
  <c r="K311" i="7"/>
  <c r="L311" i="7"/>
  <c r="K314" i="7"/>
  <c r="I315" i="7"/>
  <c r="I314" i="7" s="1"/>
  <c r="J315" i="7"/>
  <c r="J314" i="7" s="1"/>
  <c r="K315" i="7"/>
  <c r="L315" i="7"/>
  <c r="L314" i="7" s="1"/>
  <c r="I319" i="7"/>
  <c r="I318" i="7" s="1"/>
  <c r="J319" i="7"/>
  <c r="J318" i="7" s="1"/>
  <c r="K319" i="7"/>
  <c r="K318" i="7" s="1"/>
  <c r="L319" i="7"/>
  <c r="L318" i="7" s="1"/>
  <c r="K322" i="7"/>
  <c r="I323" i="7"/>
  <c r="I322" i="7" s="1"/>
  <c r="J323" i="7"/>
  <c r="J322" i="7" s="1"/>
  <c r="K323" i="7"/>
  <c r="L323" i="7"/>
  <c r="L322" i="7" s="1"/>
  <c r="I327" i="7"/>
  <c r="I326" i="7" s="1"/>
  <c r="J327" i="7"/>
  <c r="J326" i="7" s="1"/>
  <c r="K327" i="7"/>
  <c r="K326" i="7" s="1"/>
  <c r="L327" i="7"/>
  <c r="L326" i="7" s="1"/>
  <c r="K329" i="7"/>
  <c r="I330" i="7"/>
  <c r="I329" i="7" s="1"/>
  <c r="J330" i="7"/>
  <c r="J329" i="7" s="1"/>
  <c r="K330" i="7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K346" i="7"/>
  <c r="I347" i="7"/>
  <c r="I346" i="7" s="1"/>
  <c r="J347" i="7"/>
  <c r="J346" i="7" s="1"/>
  <c r="K347" i="7"/>
  <c r="L347" i="7"/>
  <c r="L346" i="7" s="1"/>
  <c r="I351" i="7"/>
  <c r="I350" i="7" s="1"/>
  <c r="J351" i="7"/>
  <c r="J350" i="7" s="1"/>
  <c r="K351" i="7"/>
  <c r="K350" i="7" s="1"/>
  <c r="L351" i="7"/>
  <c r="L350" i="7" s="1"/>
  <c r="K354" i="7"/>
  <c r="I355" i="7"/>
  <c r="I354" i="7" s="1"/>
  <c r="J355" i="7"/>
  <c r="J354" i="7" s="1"/>
  <c r="K355" i="7"/>
  <c r="L355" i="7"/>
  <c r="L354" i="7" s="1"/>
  <c r="I359" i="7"/>
  <c r="I358" i="7" s="1"/>
  <c r="J359" i="7"/>
  <c r="J358" i="7" s="1"/>
  <c r="K359" i="7"/>
  <c r="K358" i="7" s="1"/>
  <c r="L359" i="7"/>
  <c r="L358" i="7" s="1"/>
  <c r="K361" i="7"/>
  <c r="I362" i="7"/>
  <c r="I361" i="7" s="1"/>
  <c r="J362" i="7"/>
  <c r="J361" i="7" s="1"/>
  <c r="K362" i="7"/>
  <c r="L362" i="7"/>
  <c r="L361" i="7" s="1"/>
  <c r="I365" i="7"/>
  <c r="I364" i="7" s="1"/>
  <c r="J365" i="7"/>
  <c r="J364" i="7" s="1"/>
  <c r="K365" i="7"/>
  <c r="K364" i="7" s="1"/>
  <c r="L365" i="7"/>
  <c r="L364" i="7" s="1"/>
  <c r="I38" i="6"/>
  <c r="I37" i="6" s="1"/>
  <c r="I36" i="6" s="1"/>
  <c r="I35" i="6" s="1"/>
  <c r="J38" i="6"/>
  <c r="J37" i="6" s="1"/>
  <c r="J36" i="6" s="1"/>
  <c r="K38" i="6"/>
  <c r="K37" i="6" s="1"/>
  <c r="K36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I66" i="6" s="1"/>
  <c r="I65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I104" i="6" s="1"/>
  <c r="J106" i="6"/>
  <c r="J105" i="6" s="1"/>
  <c r="J104" i="6" s="1"/>
  <c r="K106" i="6"/>
  <c r="K105" i="6" s="1"/>
  <c r="K104" i="6" s="1"/>
  <c r="L106" i="6"/>
  <c r="L105" i="6" s="1"/>
  <c r="L104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J139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J159" i="6" s="1"/>
  <c r="J158" i="6" s="1"/>
  <c r="K161" i="6"/>
  <c r="K160" i="6" s="1"/>
  <c r="L161" i="6"/>
  <c r="L160" i="6" s="1"/>
  <c r="I166" i="6"/>
  <c r="I165" i="6" s="1"/>
  <c r="J166" i="6"/>
  <c r="J165" i="6" s="1"/>
  <c r="K166" i="6"/>
  <c r="K165" i="6" s="1"/>
  <c r="L166" i="6"/>
  <c r="L165" i="6" s="1"/>
  <c r="I171" i="6"/>
  <c r="I170" i="6" s="1"/>
  <c r="I169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J175" i="6"/>
  <c r="J174" i="6" s="1"/>
  <c r="K175" i="6"/>
  <c r="K174" i="6" s="1"/>
  <c r="K173" i="6" s="1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J216" i="6" s="1"/>
  <c r="K218" i="6"/>
  <c r="K217" i="6" s="1"/>
  <c r="K216" i="6" s="1"/>
  <c r="L218" i="6"/>
  <c r="L217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J304" i="6" s="1"/>
  <c r="K306" i="6"/>
  <c r="K305" i="6" s="1"/>
  <c r="L306" i="6"/>
  <c r="L305" i="6" s="1"/>
  <c r="L304" i="6" s="1"/>
  <c r="I308" i="6"/>
  <c r="J308" i="6"/>
  <c r="K308" i="6"/>
  <c r="L308" i="6"/>
  <c r="I311" i="6"/>
  <c r="J311" i="6"/>
  <c r="K311" i="6"/>
  <c r="L311" i="6"/>
  <c r="K314" i="6"/>
  <c r="I315" i="6"/>
  <c r="I314" i="6" s="1"/>
  <c r="J315" i="6"/>
  <c r="J314" i="6" s="1"/>
  <c r="K315" i="6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I38" i="5"/>
  <c r="I37" i="5" s="1"/>
  <c r="I36" i="5" s="1"/>
  <c r="J38" i="5"/>
  <c r="J37" i="5" s="1"/>
  <c r="J36" i="5" s="1"/>
  <c r="K38" i="5"/>
  <c r="K37" i="5" s="1"/>
  <c r="K36" i="5" s="1"/>
  <c r="L38" i="5"/>
  <c r="L37" i="5" s="1"/>
  <c r="L36" i="5" s="1"/>
  <c r="L35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L47" i="5"/>
  <c r="L46" i="5" s="1"/>
  <c r="I48" i="5"/>
  <c r="I47" i="5" s="1"/>
  <c r="I46" i="5" s="1"/>
  <c r="I49" i="5"/>
  <c r="J49" i="5"/>
  <c r="J48" i="5" s="1"/>
  <c r="J47" i="5" s="1"/>
  <c r="J46" i="5" s="1"/>
  <c r="K49" i="5"/>
  <c r="K48" i="5" s="1"/>
  <c r="K47" i="5" s="1"/>
  <c r="K46" i="5" s="1"/>
  <c r="L49" i="5"/>
  <c r="L48" i="5" s="1"/>
  <c r="I68" i="5"/>
  <c r="I67" i="5" s="1"/>
  <c r="I66" i="5" s="1"/>
  <c r="I65" i="5" s="1"/>
  <c r="J68" i="5"/>
  <c r="J67" i="5" s="1"/>
  <c r="K68" i="5"/>
  <c r="K67" i="5" s="1"/>
  <c r="L68" i="5"/>
  <c r="L67" i="5" s="1"/>
  <c r="I72" i="5"/>
  <c r="I73" i="5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8" i="5"/>
  <c r="I87" i="5" s="1"/>
  <c r="I86" i="5" s="1"/>
  <c r="I89" i="5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J93" i="5" s="1"/>
  <c r="K96" i="5"/>
  <c r="K95" i="5" s="1"/>
  <c r="K94" i="5" s="1"/>
  <c r="L96" i="5"/>
  <c r="L95" i="5" s="1"/>
  <c r="L94" i="5" s="1"/>
  <c r="L93" i="5" s="1"/>
  <c r="I99" i="5"/>
  <c r="I100" i="5"/>
  <c r="J100" i="5"/>
  <c r="J99" i="5" s="1"/>
  <c r="I101" i="5"/>
  <c r="J101" i="5"/>
  <c r="K101" i="5"/>
  <c r="K100" i="5" s="1"/>
  <c r="K99" i="5" s="1"/>
  <c r="L101" i="5"/>
  <c r="L100" i="5" s="1"/>
  <c r="L99" i="5" s="1"/>
  <c r="I106" i="5"/>
  <c r="I105" i="5" s="1"/>
  <c r="I104" i="5" s="1"/>
  <c r="J106" i="5"/>
  <c r="J105" i="5" s="1"/>
  <c r="J104" i="5" s="1"/>
  <c r="K106" i="5"/>
  <c r="K105" i="5" s="1"/>
  <c r="K104" i="5" s="1"/>
  <c r="L106" i="5"/>
  <c r="L105" i="5" s="1"/>
  <c r="L104" i="5" s="1"/>
  <c r="I109" i="5"/>
  <c r="I110" i="5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L113" i="5" s="1"/>
  <c r="I119" i="5"/>
  <c r="I120" i="5"/>
  <c r="J120" i="5"/>
  <c r="J119" i="5" s="1"/>
  <c r="J113" i="5" s="1"/>
  <c r="I121" i="5"/>
  <c r="J121" i="5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7" i="5"/>
  <c r="I128" i="5"/>
  <c r="J128" i="5"/>
  <c r="J127" i="5" s="1"/>
  <c r="I129" i="5"/>
  <c r="J129" i="5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5" i="5"/>
  <c r="I136" i="5"/>
  <c r="J136" i="5"/>
  <c r="J135" i="5" s="1"/>
  <c r="I137" i="5"/>
  <c r="J137" i="5"/>
  <c r="K137" i="5"/>
  <c r="K136" i="5" s="1"/>
  <c r="K135" i="5" s="1"/>
  <c r="L137" i="5"/>
  <c r="L136" i="5" s="1"/>
  <c r="L135" i="5" s="1"/>
  <c r="I141" i="5"/>
  <c r="I140" i="5" s="1"/>
  <c r="I142" i="5"/>
  <c r="J142" i="5"/>
  <c r="J141" i="5" s="1"/>
  <c r="J140" i="5" s="1"/>
  <c r="K142" i="5"/>
  <c r="K141" i="5" s="1"/>
  <c r="K140" i="5" s="1"/>
  <c r="L142" i="5"/>
  <c r="L141" i="5" s="1"/>
  <c r="L140" i="5" s="1"/>
  <c r="J145" i="5"/>
  <c r="J146" i="5"/>
  <c r="I147" i="5"/>
  <c r="I146" i="5" s="1"/>
  <c r="I145" i="5" s="1"/>
  <c r="J147" i="5"/>
  <c r="K147" i="5"/>
  <c r="K146" i="5" s="1"/>
  <c r="K145" i="5" s="1"/>
  <c r="L147" i="5"/>
  <c r="L146" i="5" s="1"/>
  <c r="L145" i="5" s="1"/>
  <c r="L139" i="5" s="1"/>
  <c r="I151" i="5"/>
  <c r="I150" i="5" s="1"/>
  <c r="J151" i="5"/>
  <c r="J150" i="5" s="1"/>
  <c r="K151" i="5"/>
  <c r="K150" i="5" s="1"/>
  <c r="L151" i="5"/>
  <c r="L150" i="5" s="1"/>
  <c r="I153" i="5"/>
  <c r="I154" i="5"/>
  <c r="J154" i="5"/>
  <c r="J153" i="5" s="1"/>
  <c r="I155" i="5"/>
  <c r="J155" i="5"/>
  <c r="K155" i="5"/>
  <c r="K154" i="5" s="1"/>
  <c r="K153" i="5" s="1"/>
  <c r="L155" i="5"/>
  <c r="L154" i="5" s="1"/>
  <c r="L153" i="5" s="1"/>
  <c r="I160" i="5"/>
  <c r="I159" i="5" s="1"/>
  <c r="I158" i="5" s="1"/>
  <c r="I161" i="5"/>
  <c r="J161" i="5"/>
  <c r="J160" i="5" s="1"/>
  <c r="J159" i="5" s="1"/>
  <c r="J158" i="5" s="1"/>
  <c r="K161" i="5"/>
  <c r="K160" i="5" s="1"/>
  <c r="L161" i="5"/>
  <c r="L160" i="5" s="1"/>
  <c r="I165" i="5"/>
  <c r="J165" i="5"/>
  <c r="I166" i="5"/>
  <c r="J166" i="5"/>
  <c r="K166" i="5"/>
  <c r="K165" i="5" s="1"/>
  <c r="L166" i="5"/>
  <c r="L165" i="5" s="1"/>
  <c r="I170" i="5"/>
  <c r="I169" i="5" s="1"/>
  <c r="I171" i="5"/>
  <c r="J171" i="5"/>
  <c r="J170" i="5" s="1"/>
  <c r="J169" i="5" s="1"/>
  <c r="K171" i="5"/>
  <c r="K170" i="5" s="1"/>
  <c r="K169" i="5" s="1"/>
  <c r="K168" i="5" s="1"/>
  <c r="L171" i="5"/>
  <c r="L170" i="5" s="1"/>
  <c r="L169" i="5" s="1"/>
  <c r="J174" i="5"/>
  <c r="I175" i="5"/>
  <c r="I174" i="5" s="1"/>
  <c r="J175" i="5"/>
  <c r="K175" i="5"/>
  <c r="K174" i="5" s="1"/>
  <c r="K173" i="5" s="1"/>
  <c r="L175" i="5"/>
  <c r="L174" i="5" s="1"/>
  <c r="L173" i="5" s="1"/>
  <c r="L168" i="5" s="1"/>
  <c r="I180" i="5"/>
  <c r="I179" i="5" s="1"/>
  <c r="J180" i="5"/>
  <c r="J179" i="5" s="1"/>
  <c r="J173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0" i="5"/>
  <c r="I191" i="5"/>
  <c r="J191" i="5"/>
  <c r="J190" i="5" s="1"/>
  <c r="K191" i="5"/>
  <c r="K190" i="5" s="1"/>
  <c r="L191" i="5"/>
  <c r="L190" i="5" s="1"/>
  <c r="I195" i="5"/>
  <c r="J195" i="5"/>
  <c r="I196" i="5"/>
  <c r="J196" i="5"/>
  <c r="K196" i="5"/>
  <c r="K195" i="5" s="1"/>
  <c r="L196" i="5"/>
  <c r="L195" i="5" s="1"/>
  <c r="J201" i="5"/>
  <c r="I202" i="5"/>
  <c r="I201" i="5" s="1"/>
  <c r="J202" i="5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09" i="5"/>
  <c r="I210" i="5"/>
  <c r="J210" i="5"/>
  <c r="J209" i="5" s="1"/>
  <c r="I211" i="5"/>
  <c r="J211" i="5"/>
  <c r="K211" i="5"/>
  <c r="K210" i="5" s="1"/>
  <c r="K209" i="5" s="1"/>
  <c r="L211" i="5"/>
  <c r="L210" i="5" s="1"/>
  <c r="L209" i="5" s="1"/>
  <c r="I218" i="5"/>
  <c r="I217" i="5" s="1"/>
  <c r="J218" i="5"/>
  <c r="J217" i="5" s="1"/>
  <c r="K218" i="5"/>
  <c r="K217" i="5" s="1"/>
  <c r="L218" i="5"/>
  <c r="L217" i="5" s="1"/>
  <c r="L216" i="5" s="1"/>
  <c r="I220" i="5"/>
  <c r="I221" i="5"/>
  <c r="J221" i="5"/>
  <c r="J220" i="5" s="1"/>
  <c r="K221" i="5"/>
  <c r="K220" i="5" s="1"/>
  <c r="L221" i="5"/>
  <c r="L220" i="5" s="1"/>
  <c r="J228" i="5"/>
  <c r="J229" i="5"/>
  <c r="I230" i="5"/>
  <c r="I229" i="5" s="1"/>
  <c r="I228" i="5" s="1"/>
  <c r="J230" i="5"/>
  <c r="K230" i="5"/>
  <c r="K229" i="5" s="1"/>
  <c r="K228" i="5" s="1"/>
  <c r="L230" i="5"/>
  <c r="L229" i="5" s="1"/>
  <c r="L228" i="5" s="1"/>
  <c r="I233" i="5"/>
  <c r="I232" i="5" s="1"/>
  <c r="I234" i="5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49" i="5"/>
  <c r="I250" i="5"/>
  <c r="J250" i="5"/>
  <c r="J249" i="5" s="1"/>
  <c r="K250" i="5"/>
  <c r="K249" i="5" s="1"/>
  <c r="L250" i="5"/>
  <c r="L249" i="5" s="1"/>
  <c r="I253" i="5"/>
  <c r="J253" i="5"/>
  <c r="I254" i="5"/>
  <c r="J254" i="5"/>
  <c r="K254" i="5"/>
  <c r="K253" i="5" s="1"/>
  <c r="L254" i="5"/>
  <c r="L253" i="5" s="1"/>
  <c r="J257" i="5"/>
  <c r="I258" i="5"/>
  <c r="I257" i="5" s="1"/>
  <c r="J258" i="5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4" i="5"/>
  <c r="J264" i="5"/>
  <c r="I265" i="5"/>
  <c r="J265" i="5"/>
  <c r="K265" i="5"/>
  <c r="K264" i="5" s="1"/>
  <c r="L265" i="5"/>
  <c r="L264" i="5" s="1"/>
  <c r="I267" i="5"/>
  <c r="J267" i="5"/>
  <c r="I268" i="5"/>
  <c r="J268" i="5"/>
  <c r="K268" i="5"/>
  <c r="K267" i="5" s="1"/>
  <c r="L268" i="5"/>
  <c r="L267" i="5" s="1"/>
  <c r="I272" i="5"/>
  <c r="I273" i="5"/>
  <c r="J273" i="5"/>
  <c r="J272" i="5" s="1"/>
  <c r="K273" i="5"/>
  <c r="K272" i="5" s="1"/>
  <c r="L273" i="5"/>
  <c r="L272" i="5" s="1"/>
  <c r="L271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5" i="5"/>
  <c r="I286" i="5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3" i="5"/>
  <c r="I294" i="5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8" i="5"/>
  <c r="I319" i="5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2" i="5"/>
  <c r="I333" i="5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38" i="4"/>
  <c r="I37" i="4" s="1"/>
  <c r="I36" i="4" s="1"/>
  <c r="J38" i="4"/>
  <c r="J37" i="4" s="1"/>
  <c r="J36" i="4" s="1"/>
  <c r="K38" i="4"/>
  <c r="K37" i="4" s="1"/>
  <c r="K36" i="4" s="1"/>
  <c r="K35" i="4" s="1"/>
  <c r="L38" i="4"/>
  <c r="L37" i="4" s="1"/>
  <c r="L36" i="4" s="1"/>
  <c r="L35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I104" i="4" s="1"/>
  <c r="J106" i="4"/>
  <c r="J105" i="4" s="1"/>
  <c r="J104" i="4" s="1"/>
  <c r="K106" i="4"/>
  <c r="K105" i="4" s="1"/>
  <c r="K104" i="4" s="1"/>
  <c r="L106" i="4"/>
  <c r="L105" i="4" s="1"/>
  <c r="L104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I139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J159" i="4" s="1"/>
  <c r="J158" i="4" s="1"/>
  <c r="K161" i="4"/>
  <c r="K160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I168" i="4" s="1"/>
  <c r="J171" i="4"/>
  <c r="J170" i="4" s="1"/>
  <c r="J169" i="4" s="1"/>
  <c r="J168" i="4" s="1"/>
  <c r="K171" i="4"/>
  <c r="K170" i="4" s="1"/>
  <c r="K169" i="4" s="1"/>
  <c r="L171" i="4"/>
  <c r="L170" i="4" s="1"/>
  <c r="L169" i="4" s="1"/>
  <c r="I175" i="4"/>
  <c r="I174" i="4" s="1"/>
  <c r="I173" i="4" s="1"/>
  <c r="J175" i="4"/>
  <c r="J174" i="4" s="1"/>
  <c r="J173" i="4" s="1"/>
  <c r="K175" i="4"/>
  <c r="K174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K186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K218" i="4"/>
  <c r="K217" i="4" s="1"/>
  <c r="K216" i="4" s="1"/>
  <c r="L218" i="4"/>
  <c r="L217" i="4" s="1"/>
  <c r="L216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3" i="4"/>
  <c r="I254" i="4"/>
  <c r="J254" i="4"/>
  <c r="J253" i="4" s="1"/>
  <c r="K254" i="4"/>
  <c r="K253" i="4" s="1"/>
  <c r="L254" i="4"/>
  <c r="L253" i="4" s="1"/>
  <c r="I257" i="4"/>
  <c r="K257" i="4"/>
  <c r="I258" i="4"/>
  <c r="J258" i="4"/>
  <c r="J257" i="4" s="1"/>
  <c r="K258" i="4"/>
  <c r="L258" i="4"/>
  <c r="L257" i="4" s="1"/>
  <c r="I261" i="4"/>
  <c r="I262" i="4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7" i="4"/>
  <c r="I268" i="4"/>
  <c r="J268" i="4"/>
  <c r="J267" i="4" s="1"/>
  <c r="K268" i="4"/>
  <c r="K267" i="4" s="1"/>
  <c r="L268" i="4"/>
  <c r="L267" i="4" s="1"/>
  <c r="J272" i="4"/>
  <c r="K272" i="4"/>
  <c r="I273" i="4"/>
  <c r="I272" i="4" s="1"/>
  <c r="I271" i="4" s="1"/>
  <c r="J273" i="4"/>
  <c r="K273" i="4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J285" i="4"/>
  <c r="K285" i="4"/>
  <c r="I286" i="4"/>
  <c r="I285" i="4" s="1"/>
  <c r="J286" i="4"/>
  <c r="K286" i="4"/>
  <c r="L286" i="4"/>
  <c r="L285" i="4" s="1"/>
  <c r="I290" i="4"/>
  <c r="I289" i="4" s="1"/>
  <c r="J290" i="4"/>
  <c r="J289" i="4" s="1"/>
  <c r="K290" i="4"/>
  <c r="K289" i="4" s="1"/>
  <c r="L290" i="4"/>
  <c r="L289" i="4" s="1"/>
  <c r="J293" i="4"/>
  <c r="K293" i="4"/>
  <c r="I294" i="4"/>
  <c r="I293" i="4" s="1"/>
  <c r="J294" i="4"/>
  <c r="K294" i="4"/>
  <c r="L294" i="4"/>
  <c r="L293" i="4" s="1"/>
  <c r="I297" i="4"/>
  <c r="I296" i="4" s="1"/>
  <c r="J297" i="4"/>
  <c r="J296" i="4" s="1"/>
  <c r="K297" i="4"/>
  <c r="K296" i="4" s="1"/>
  <c r="L297" i="4"/>
  <c r="L296" i="4" s="1"/>
  <c r="J299" i="4"/>
  <c r="K299" i="4"/>
  <c r="I300" i="4"/>
  <c r="I299" i="4" s="1"/>
  <c r="J300" i="4"/>
  <c r="K300" i="4"/>
  <c r="L300" i="4"/>
  <c r="L299" i="4" s="1"/>
  <c r="I306" i="4"/>
  <c r="I305" i="4" s="1"/>
  <c r="J306" i="4"/>
  <c r="J305" i="4" s="1"/>
  <c r="J304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J314" i="4"/>
  <c r="K314" i="4"/>
  <c r="I315" i="4"/>
  <c r="I314" i="4" s="1"/>
  <c r="J315" i="4"/>
  <c r="K315" i="4"/>
  <c r="L315" i="4"/>
  <c r="L314" i="4" s="1"/>
  <c r="I319" i="4"/>
  <c r="I318" i="4" s="1"/>
  <c r="J319" i="4"/>
  <c r="J318" i="4" s="1"/>
  <c r="K319" i="4"/>
  <c r="K318" i="4" s="1"/>
  <c r="L319" i="4"/>
  <c r="L318" i="4" s="1"/>
  <c r="J322" i="4"/>
  <c r="K322" i="4"/>
  <c r="I323" i="4"/>
  <c r="I322" i="4" s="1"/>
  <c r="J323" i="4"/>
  <c r="K323" i="4"/>
  <c r="L323" i="4"/>
  <c r="L322" i="4" s="1"/>
  <c r="I327" i="4"/>
  <c r="I326" i="4" s="1"/>
  <c r="J327" i="4"/>
  <c r="J326" i="4" s="1"/>
  <c r="K327" i="4"/>
  <c r="K326" i="4" s="1"/>
  <c r="L327" i="4"/>
  <c r="L326" i="4" s="1"/>
  <c r="J329" i="4"/>
  <c r="K329" i="4"/>
  <c r="I330" i="4"/>
  <c r="I329" i="4" s="1"/>
  <c r="J330" i="4"/>
  <c r="K330" i="4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J346" i="4"/>
  <c r="K346" i="4"/>
  <c r="I347" i="4"/>
  <c r="I346" i="4" s="1"/>
  <c r="J347" i="4"/>
  <c r="K347" i="4"/>
  <c r="L347" i="4"/>
  <c r="L346" i="4" s="1"/>
  <c r="I351" i="4"/>
  <c r="I350" i="4" s="1"/>
  <c r="J351" i="4"/>
  <c r="J350" i="4" s="1"/>
  <c r="K351" i="4"/>
  <c r="K350" i="4" s="1"/>
  <c r="L351" i="4"/>
  <c r="L350" i="4" s="1"/>
  <c r="J354" i="4"/>
  <c r="K354" i="4"/>
  <c r="I355" i="4"/>
  <c r="I354" i="4" s="1"/>
  <c r="J355" i="4"/>
  <c r="K355" i="4"/>
  <c r="L355" i="4"/>
  <c r="L354" i="4" s="1"/>
  <c r="I359" i="4"/>
  <c r="I358" i="4" s="1"/>
  <c r="J359" i="4"/>
  <c r="J358" i="4" s="1"/>
  <c r="K359" i="4"/>
  <c r="K358" i="4" s="1"/>
  <c r="L359" i="4"/>
  <c r="L358" i="4" s="1"/>
  <c r="J361" i="4"/>
  <c r="K361" i="4"/>
  <c r="I362" i="4"/>
  <c r="I361" i="4" s="1"/>
  <c r="J362" i="4"/>
  <c r="K362" i="4"/>
  <c r="L362" i="4"/>
  <c r="L361" i="4" s="1"/>
  <c r="I365" i="4"/>
  <c r="I364" i="4" s="1"/>
  <c r="J365" i="4"/>
  <c r="J364" i="4" s="1"/>
  <c r="K365" i="4"/>
  <c r="K364" i="4" s="1"/>
  <c r="L365" i="4"/>
  <c r="L364" i="4" s="1"/>
  <c r="L37" i="3"/>
  <c r="L36" i="3" s="1"/>
  <c r="L35" i="3" s="1"/>
  <c r="I38" i="3"/>
  <c r="I37" i="3" s="1"/>
  <c r="I36" i="3" s="1"/>
  <c r="J38" i="3"/>
  <c r="J37" i="3" s="1"/>
  <c r="J36" i="3" s="1"/>
  <c r="K38" i="3"/>
  <c r="K37" i="3" s="1"/>
  <c r="K36" i="3" s="1"/>
  <c r="K35" i="3" s="1"/>
  <c r="L38" i="3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L83" i="3"/>
  <c r="L82" i="3" s="1"/>
  <c r="I84" i="3"/>
  <c r="I83" i="3" s="1"/>
  <c r="I82" i="3" s="1"/>
  <c r="J84" i="3"/>
  <c r="J83" i="3" s="1"/>
  <c r="J82" i="3" s="1"/>
  <c r="K84" i="3"/>
  <c r="K83" i="3" s="1"/>
  <c r="K82" i="3" s="1"/>
  <c r="L84" i="3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I104" i="3" s="1"/>
  <c r="J106" i="3"/>
  <c r="J105" i="3" s="1"/>
  <c r="J104" i="3" s="1"/>
  <c r="K106" i="3"/>
  <c r="K105" i="3" s="1"/>
  <c r="K104" i="3" s="1"/>
  <c r="L106" i="3"/>
  <c r="L105" i="3" s="1"/>
  <c r="L104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L136" i="3"/>
  <c r="L135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I142" i="3"/>
  <c r="I141" i="3" s="1"/>
  <c r="I140" i="3" s="1"/>
  <c r="I139" i="3" s="1"/>
  <c r="J142" i="3"/>
  <c r="J141" i="3" s="1"/>
  <c r="J140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K161" i="3"/>
  <c r="K160" i="3" s="1"/>
  <c r="K159" i="3" s="1"/>
  <c r="K158" i="3" s="1"/>
  <c r="L161" i="3"/>
  <c r="L160" i="3" s="1"/>
  <c r="I166" i="3"/>
  <c r="I165" i="3" s="1"/>
  <c r="J166" i="3"/>
  <c r="J165" i="3" s="1"/>
  <c r="K166" i="3"/>
  <c r="K165" i="3" s="1"/>
  <c r="L166" i="3"/>
  <c r="L165" i="3" s="1"/>
  <c r="I171" i="3"/>
  <c r="I170" i="3" s="1"/>
  <c r="I169" i="3" s="1"/>
  <c r="I168" i="3" s="1"/>
  <c r="J171" i="3"/>
  <c r="J170" i="3" s="1"/>
  <c r="J169" i="3" s="1"/>
  <c r="K171" i="3"/>
  <c r="K170" i="3" s="1"/>
  <c r="K169" i="3" s="1"/>
  <c r="L171" i="3"/>
  <c r="L170" i="3" s="1"/>
  <c r="L169" i="3" s="1"/>
  <c r="I175" i="3"/>
  <c r="I174" i="3" s="1"/>
  <c r="I173" i="3" s="1"/>
  <c r="J175" i="3"/>
  <c r="J174" i="3" s="1"/>
  <c r="K175" i="3"/>
  <c r="K174" i="3" s="1"/>
  <c r="K173" i="3" s="1"/>
  <c r="L175" i="3"/>
  <c r="L174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L209" i="3" s="1"/>
  <c r="I218" i="3"/>
  <c r="I217" i="3" s="1"/>
  <c r="J218" i="3"/>
  <c r="J217" i="3" s="1"/>
  <c r="J216" i="3" s="1"/>
  <c r="K218" i="3"/>
  <c r="K217" i="3" s="1"/>
  <c r="L218" i="3"/>
  <c r="L217" i="3" s="1"/>
  <c r="I221" i="3"/>
  <c r="I220" i="3" s="1"/>
  <c r="J221" i="3"/>
  <c r="J220" i="3" s="1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5" i="3"/>
  <c r="I264" i="3" s="1"/>
  <c r="J265" i="3"/>
  <c r="J264" i="3" s="1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J38" i="2"/>
  <c r="J37" i="2" s="1"/>
  <c r="J36" i="2" s="1"/>
  <c r="K38" i="2"/>
  <c r="K37" i="2" s="1"/>
  <c r="K36" i="2" s="1"/>
  <c r="K35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J93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J106" i="2"/>
  <c r="J105" i="2" s="1"/>
  <c r="J104" i="2" s="1"/>
  <c r="K106" i="2"/>
  <c r="K105" i="2" s="1"/>
  <c r="K104" i="2" s="1"/>
  <c r="L106" i="2"/>
  <c r="L105" i="2" s="1"/>
  <c r="L104" i="2" s="1"/>
  <c r="I110" i="2"/>
  <c r="I109" i="2" s="1"/>
  <c r="J110" i="2"/>
  <c r="J109" i="2" s="1"/>
  <c r="K110" i="2"/>
  <c r="K109" i="2" s="1"/>
  <c r="L110" i="2"/>
  <c r="L109" i="2" s="1"/>
  <c r="J115" i="2"/>
  <c r="J114" i="2" s="1"/>
  <c r="I116" i="2"/>
  <c r="I115" i="2" s="1"/>
  <c r="I114" i="2" s="1"/>
  <c r="J116" i="2"/>
  <c r="K116" i="2"/>
  <c r="K115" i="2" s="1"/>
  <c r="K114" i="2" s="1"/>
  <c r="L116" i="2"/>
  <c r="L115" i="2" s="1"/>
  <c r="L114" i="2" s="1"/>
  <c r="J120" i="2"/>
  <c r="J119" i="2" s="1"/>
  <c r="I121" i="2"/>
  <c r="I120" i="2" s="1"/>
  <c r="I119" i="2" s="1"/>
  <c r="J121" i="2"/>
  <c r="K121" i="2"/>
  <c r="K120" i="2" s="1"/>
  <c r="K119" i="2" s="1"/>
  <c r="L121" i="2"/>
  <c r="L120" i="2" s="1"/>
  <c r="L119" i="2" s="1"/>
  <c r="J124" i="2"/>
  <c r="J123" i="2" s="1"/>
  <c r="I125" i="2"/>
  <c r="I124" i="2" s="1"/>
  <c r="I123" i="2" s="1"/>
  <c r="J125" i="2"/>
  <c r="K125" i="2"/>
  <c r="K124" i="2" s="1"/>
  <c r="K123" i="2" s="1"/>
  <c r="L125" i="2"/>
  <c r="L124" i="2" s="1"/>
  <c r="L123" i="2" s="1"/>
  <c r="J128" i="2"/>
  <c r="J127" i="2" s="1"/>
  <c r="I129" i="2"/>
  <c r="I128" i="2" s="1"/>
  <c r="I127" i="2" s="1"/>
  <c r="J129" i="2"/>
  <c r="K129" i="2"/>
  <c r="K128" i="2" s="1"/>
  <c r="K127" i="2" s="1"/>
  <c r="L129" i="2"/>
  <c r="L128" i="2" s="1"/>
  <c r="L127" i="2" s="1"/>
  <c r="J132" i="2"/>
  <c r="J131" i="2" s="1"/>
  <c r="I133" i="2"/>
  <c r="I132" i="2" s="1"/>
  <c r="I131" i="2" s="1"/>
  <c r="J133" i="2"/>
  <c r="K133" i="2"/>
  <c r="K132" i="2" s="1"/>
  <c r="K131" i="2" s="1"/>
  <c r="L133" i="2"/>
  <c r="L132" i="2" s="1"/>
  <c r="L131" i="2" s="1"/>
  <c r="J136" i="2"/>
  <c r="J135" i="2" s="1"/>
  <c r="I137" i="2"/>
  <c r="I136" i="2" s="1"/>
  <c r="I135" i="2" s="1"/>
  <c r="J137" i="2"/>
  <c r="K137" i="2"/>
  <c r="K136" i="2" s="1"/>
  <c r="K135" i="2" s="1"/>
  <c r="L137" i="2"/>
  <c r="L136" i="2" s="1"/>
  <c r="L135" i="2" s="1"/>
  <c r="J140" i="2"/>
  <c r="J141" i="2"/>
  <c r="I142" i="2"/>
  <c r="I141" i="2" s="1"/>
  <c r="I140" i="2" s="1"/>
  <c r="I139" i="2" s="1"/>
  <c r="J142" i="2"/>
  <c r="K142" i="2"/>
  <c r="K141" i="2" s="1"/>
  <c r="K140" i="2" s="1"/>
  <c r="L142" i="2"/>
  <c r="L141" i="2" s="1"/>
  <c r="L140" i="2" s="1"/>
  <c r="J145" i="2"/>
  <c r="J146" i="2"/>
  <c r="I147" i="2"/>
  <c r="I146" i="2" s="1"/>
  <c r="I145" i="2" s="1"/>
  <c r="J147" i="2"/>
  <c r="K147" i="2"/>
  <c r="K146" i="2" s="1"/>
  <c r="K145" i="2" s="1"/>
  <c r="L147" i="2"/>
  <c r="L146" i="2" s="1"/>
  <c r="L145" i="2" s="1"/>
  <c r="J150" i="2"/>
  <c r="I151" i="2"/>
  <c r="I150" i="2" s="1"/>
  <c r="J151" i="2"/>
  <c r="K151" i="2"/>
  <c r="K150" i="2" s="1"/>
  <c r="L151" i="2"/>
  <c r="L150" i="2" s="1"/>
  <c r="J154" i="2"/>
  <c r="J153" i="2" s="1"/>
  <c r="I155" i="2"/>
  <c r="I154" i="2" s="1"/>
  <c r="I153" i="2" s="1"/>
  <c r="J155" i="2"/>
  <c r="K155" i="2"/>
  <c r="K154" i="2" s="1"/>
  <c r="K153" i="2" s="1"/>
  <c r="L155" i="2"/>
  <c r="L154" i="2" s="1"/>
  <c r="L153" i="2" s="1"/>
  <c r="J160" i="2"/>
  <c r="I161" i="2"/>
  <c r="I160" i="2" s="1"/>
  <c r="I159" i="2" s="1"/>
  <c r="I158" i="2" s="1"/>
  <c r="J161" i="2"/>
  <c r="K161" i="2"/>
  <c r="K160" i="2" s="1"/>
  <c r="L161" i="2"/>
  <c r="L160" i="2" s="1"/>
  <c r="J165" i="2"/>
  <c r="J159" i="2" s="1"/>
  <c r="J158" i="2" s="1"/>
  <c r="I166" i="2"/>
  <c r="I165" i="2" s="1"/>
  <c r="J166" i="2"/>
  <c r="K166" i="2"/>
  <c r="K165" i="2" s="1"/>
  <c r="L166" i="2"/>
  <c r="L165" i="2" s="1"/>
  <c r="J169" i="2"/>
  <c r="J170" i="2"/>
  <c r="I171" i="2"/>
  <c r="I170" i="2" s="1"/>
  <c r="I169" i="2" s="1"/>
  <c r="J171" i="2"/>
  <c r="K171" i="2"/>
  <c r="K170" i="2" s="1"/>
  <c r="K169" i="2" s="1"/>
  <c r="L171" i="2"/>
  <c r="L170" i="2" s="1"/>
  <c r="L169" i="2" s="1"/>
  <c r="J174" i="2"/>
  <c r="I175" i="2"/>
  <c r="I174" i="2" s="1"/>
  <c r="I173" i="2" s="1"/>
  <c r="J175" i="2"/>
  <c r="K175" i="2"/>
  <c r="K174" i="2" s="1"/>
  <c r="L175" i="2"/>
  <c r="L174" i="2" s="1"/>
  <c r="J179" i="2"/>
  <c r="J173" i="2" s="1"/>
  <c r="I180" i="2"/>
  <c r="I179" i="2" s="1"/>
  <c r="J180" i="2"/>
  <c r="K180" i="2"/>
  <c r="K179" i="2" s="1"/>
  <c r="L180" i="2"/>
  <c r="L179" i="2" s="1"/>
  <c r="J187" i="2"/>
  <c r="I188" i="2"/>
  <c r="I187" i="2" s="1"/>
  <c r="J188" i="2"/>
  <c r="K188" i="2"/>
  <c r="K187" i="2" s="1"/>
  <c r="L188" i="2"/>
  <c r="L187" i="2" s="1"/>
  <c r="I190" i="2"/>
  <c r="I191" i="2"/>
  <c r="J191" i="2"/>
  <c r="J190" i="2" s="1"/>
  <c r="K191" i="2"/>
  <c r="K190" i="2" s="1"/>
  <c r="L191" i="2"/>
  <c r="L190" i="2" s="1"/>
  <c r="J195" i="2"/>
  <c r="I196" i="2"/>
  <c r="I195" i="2" s="1"/>
  <c r="J196" i="2"/>
  <c r="K196" i="2"/>
  <c r="K195" i="2" s="1"/>
  <c r="L196" i="2"/>
  <c r="L195" i="2" s="1"/>
  <c r="I201" i="2"/>
  <c r="I202" i="2"/>
  <c r="J202" i="2"/>
  <c r="J201" i="2" s="1"/>
  <c r="K202" i="2"/>
  <c r="K201" i="2" s="1"/>
  <c r="L202" i="2"/>
  <c r="L201" i="2" s="1"/>
  <c r="J206" i="2"/>
  <c r="I207" i="2"/>
  <c r="I206" i="2" s="1"/>
  <c r="J207" i="2"/>
  <c r="K207" i="2"/>
  <c r="K206" i="2" s="1"/>
  <c r="L207" i="2"/>
  <c r="L206" i="2" s="1"/>
  <c r="J210" i="2"/>
  <c r="J209" i="2" s="1"/>
  <c r="I211" i="2"/>
  <c r="I210" i="2" s="1"/>
  <c r="I209" i="2" s="1"/>
  <c r="J211" i="2"/>
  <c r="K211" i="2"/>
  <c r="K210" i="2" s="1"/>
  <c r="K209" i="2" s="1"/>
  <c r="L211" i="2"/>
  <c r="L210" i="2" s="1"/>
  <c r="L209" i="2" s="1"/>
  <c r="J217" i="2"/>
  <c r="J216" i="2" s="1"/>
  <c r="I218" i="2"/>
  <c r="I217" i="2" s="1"/>
  <c r="I216" i="2" s="1"/>
  <c r="J218" i="2"/>
  <c r="K218" i="2"/>
  <c r="K217" i="2" s="1"/>
  <c r="K216" i="2" s="1"/>
  <c r="L218" i="2"/>
  <c r="L217" i="2" s="1"/>
  <c r="I220" i="2"/>
  <c r="I221" i="2"/>
  <c r="J221" i="2"/>
  <c r="J220" i="2" s="1"/>
  <c r="K221" i="2"/>
  <c r="K220" i="2" s="1"/>
  <c r="L221" i="2"/>
  <c r="L220" i="2" s="1"/>
  <c r="I229" i="2"/>
  <c r="I228" i="2" s="1"/>
  <c r="I230" i="2"/>
  <c r="J230" i="2"/>
  <c r="J229" i="2" s="1"/>
  <c r="J228" i="2" s="1"/>
  <c r="K230" i="2"/>
  <c r="K229" i="2" s="1"/>
  <c r="K228" i="2" s="1"/>
  <c r="L230" i="2"/>
  <c r="L229" i="2" s="1"/>
  <c r="L228" i="2" s="1"/>
  <c r="I233" i="2"/>
  <c r="I232" i="2" s="1"/>
  <c r="I234" i="2"/>
  <c r="J234" i="2"/>
  <c r="J233" i="2" s="1"/>
  <c r="J232" i="2" s="1"/>
  <c r="K234" i="2"/>
  <c r="K233" i="2" s="1"/>
  <c r="K232" i="2" s="1"/>
  <c r="L234" i="2"/>
  <c r="L233" i="2" s="1"/>
  <c r="L232" i="2" s="1"/>
  <c r="J240" i="2"/>
  <c r="I241" i="2"/>
  <c r="I240" i="2" s="1"/>
  <c r="J241" i="2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49" i="2"/>
  <c r="I250" i="2"/>
  <c r="J250" i="2"/>
  <c r="J249" i="2" s="1"/>
  <c r="K250" i="2"/>
  <c r="K249" i="2" s="1"/>
  <c r="L250" i="2"/>
  <c r="L249" i="2" s="1"/>
  <c r="J253" i="2"/>
  <c r="I254" i="2"/>
  <c r="I253" i="2" s="1"/>
  <c r="J254" i="2"/>
  <c r="K254" i="2"/>
  <c r="K253" i="2" s="1"/>
  <c r="L254" i="2"/>
  <c r="L253" i="2" s="1"/>
  <c r="I257" i="2"/>
  <c r="I258" i="2"/>
  <c r="J258" i="2"/>
  <c r="J257" i="2" s="1"/>
  <c r="K258" i="2"/>
  <c r="K257" i="2" s="1"/>
  <c r="L258" i="2"/>
  <c r="L257" i="2" s="1"/>
  <c r="J261" i="2"/>
  <c r="I262" i="2"/>
  <c r="I261" i="2" s="1"/>
  <c r="J262" i="2"/>
  <c r="K262" i="2"/>
  <c r="K261" i="2" s="1"/>
  <c r="L262" i="2"/>
  <c r="L261" i="2" s="1"/>
  <c r="I264" i="2"/>
  <c r="I265" i="2"/>
  <c r="J265" i="2"/>
  <c r="J264" i="2" s="1"/>
  <c r="K265" i="2"/>
  <c r="K264" i="2" s="1"/>
  <c r="L265" i="2"/>
  <c r="L264" i="2" s="1"/>
  <c r="J267" i="2"/>
  <c r="I268" i="2"/>
  <c r="I267" i="2" s="1"/>
  <c r="J268" i="2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5" i="1"/>
  <c r="K365" i="1"/>
  <c r="J365" i="1"/>
  <c r="I365" i="1"/>
  <c r="L364" i="1"/>
  <c r="K364" i="1"/>
  <c r="J364" i="1"/>
  <c r="I364" i="1"/>
  <c r="L362" i="1"/>
  <c r="K362" i="1"/>
  <c r="J362" i="1"/>
  <c r="I362" i="1"/>
  <c r="I361" i="1" s="1"/>
  <c r="L361" i="1"/>
  <c r="K361" i="1"/>
  <c r="J361" i="1"/>
  <c r="L359" i="1"/>
  <c r="K359" i="1"/>
  <c r="J359" i="1"/>
  <c r="I359" i="1"/>
  <c r="I358" i="1" s="1"/>
  <c r="L358" i="1"/>
  <c r="K358" i="1"/>
  <c r="J358" i="1"/>
  <c r="L355" i="1"/>
  <c r="K355" i="1"/>
  <c r="J355" i="1"/>
  <c r="I355" i="1"/>
  <c r="I354" i="1" s="1"/>
  <c r="L354" i="1"/>
  <c r="K354" i="1"/>
  <c r="J354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I337" i="1" s="1"/>
  <c r="L337" i="1"/>
  <c r="K337" i="1"/>
  <c r="J337" i="1"/>
  <c r="L336" i="1"/>
  <c r="K336" i="1"/>
  <c r="J336" i="1"/>
  <c r="L333" i="1"/>
  <c r="K333" i="1"/>
  <c r="J333" i="1"/>
  <c r="I333" i="1"/>
  <c r="I332" i="1" s="1"/>
  <c r="L332" i="1"/>
  <c r="K332" i="1"/>
  <c r="J332" i="1"/>
  <c r="L330" i="1"/>
  <c r="K330" i="1"/>
  <c r="J330" i="1"/>
  <c r="I330" i="1"/>
  <c r="I329" i="1" s="1"/>
  <c r="L329" i="1"/>
  <c r="K329" i="1"/>
  <c r="J329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L308" i="1"/>
  <c r="K308" i="1"/>
  <c r="J308" i="1"/>
  <c r="I308" i="1"/>
  <c r="I305" i="1" s="1"/>
  <c r="I304" i="1" s="1"/>
  <c r="L306" i="1"/>
  <c r="K306" i="1"/>
  <c r="J306" i="1"/>
  <c r="I306" i="1"/>
  <c r="L305" i="1"/>
  <c r="K305" i="1"/>
  <c r="J305" i="1"/>
  <c r="L304" i="1"/>
  <c r="K304" i="1"/>
  <c r="J304" i="1"/>
  <c r="L303" i="1"/>
  <c r="K303" i="1"/>
  <c r="J303" i="1"/>
  <c r="L300" i="1"/>
  <c r="K300" i="1"/>
  <c r="J300" i="1"/>
  <c r="I300" i="1"/>
  <c r="I299" i="1" s="1"/>
  <c r="L299" i="1"/>
  <c r="K299" i="1"/>
  <c r="J299" i="1"/>
  <c r="L297" i="1"/>
  <c r="K297" i="1"/>
  <c r="J297" i="1"/>
  <c r="I297" i="1"/>
  <c r="I296" i="1" s="1"/>
  <c r="L296" i="1"/>
  <c r="K296" i="1"/>
  <c r="J296" i="1"/>
  <c r="L294" i="1"/>
  <c r="K294" i="1"/>
  <c r="J294" i="1"/>
  <c r="I294" i="1"/>
  <c r="I293" i="1" s="1"/>
  <c r="L293" i="1"/>
  <c r="K293" i="1"/>
  <c r="J293" i="1"/>
  <c r="L290" i="1"/>
  <c r="K290" i="1"/>
  <c r="J290" i="1"/>
  <c r="I290" i="1"/>
  <c r="I289" i="1" s="1"/>
  <c r="L289" i="1"/>
  <c r="K289" i="1"/>
  <c r="J289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L272" i="1"/>
  <c r="K272" i="1"/>
  <c r="J272" i="1"/>
  <c r="L271" i="1"/>
  <c r="K271" i="1"/>
  <c r="J271" i="1"/>
  <c r="L268" i="1"/>
  <c r="K268" i="1"/>
  <c r="J268" i="1"/>
  <c r="I268" i="1"/>
  <c r="I267" i="1" s="1"/>
  <c r="L267" i="1"/>
  <c r="K267" i="1"/>
  <c r="J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I261" i="1" s="1"/>
  <c r="L261" i="1"/>
  <c r="K261" i="1"/>
  <c r="J261" i="1"/>
  <c r="L258" i="1"/>
  <c r="K258" i="1"/>
  <c r="J258" i="1"/>
  <c r="I258" i="1"/>
  <c r="I257" i="1" s="1"/>
  <c r="L257" i="1"/>
  <c r="K257" i="1"/>
  <c r="J257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L238" i="1"/>
  <c r="K238" i="1"/>
  <c r="J238" i="1"/>
  <c r="L234" i="1"/>
  <c r="K234" i="1"/>
  <c r="J234" i="1"/>
  <c r="I234" i="1"/>
  <c r="I233" i="1" s="1"/>
  <c r="I232" i="1" s="1"/>
  <c r="L233" i="1"/>
  <c r="K233" i="1"/>
  <c r="J233" i="1"/>
  <c r="L232" i="1"/>
  <c r="K232" i="1"/>
  <c r="J232" i="1"/>
  <c r="L230" i="1"/>
  <c r="K230" i="1"/>
  <c r="J230" i="1"/>
  <c r="I230" i="1"/>
  <c r="L229" i="1"/>
  <c r="K229" i="1"/>
  <c r="J229" i="1"/>
  <c r="I229" i="1"/>
  <c r="I228" i="1" s="1"/>
  <c r="L228" i="1"/>
  <c r="K228" i="1"/>
  <c r="J228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L217" i="1"/>
  <c r="K217" i="1"/>
  <c r="J217" i="1"/>
  <c r="I217" i="1"/>
  <c r="L216" i="1"/>
  <c r="K216" i="1"/>
  <c r="J216" i="1"/>
  <c r="L211" i="1"/>
  <c r="K211" i="1"/>
  <c r="J211" i="1"/>
  <c r="I211" i="1"/>
  <c r="I210" i="1" s="1"/>
  <c r="I209" i="1" s="1"/>
  <c r="L210" i="1"/>
  <c r="K210" i="1"/>
  <c r="J210" i="1"/>
  <c r="L209" i="1"/>
  <c r="K209" i="1"/>
  <c r="J209" i="1"/>
  <c r="L207" i="1"/>
  <c r="K207" i="1"/>
  <c r="J207" i="1"/>
  <c r="I207" i="1"/>
  <c r="I206" i="1" s="1"/>
  <c r="L206" i="1"/>
  <c r="K206" i="1"/>
  <c r="J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I195" i="1" s="1"/>
  <c r="L195" i="1"/>
  <c r="K195" i="1"/>
  <c r="J195" i="1"/>
  <c r="L191" i="1"/>
  <c r="K191" i="1"/>
  <c r="J191" i="1"/>
  <c r="I191" i="1"/>
  <c r="I190" i="1" s="1"/>
  <c r="L190" i="1"/>
  <c r="K190" i="1"/>
  <c r="J190" i="1"/>
  <c r="L188" i="1"/>
  <c r="K188" i="1"/>
  <c r="J188" i="1"/>
  <c r="I188" i="1"/>
  <c r="I187" i="1" s="1"/>
  <c r="L187" i="1"/>
  <c r="K187" i="1"/>
  <c r="J187" i="1"/>
  <c r="L186" i="1"/>
  <c r="K186" i="1"/>
  <c r="J186" i="1"/>
  <c r="L185" i="1"/>
  <c r="K185" i="1"/>
  <c r="J185" i="1"/>
  <c r="L184" i="1"/>
  <c r="K184" i="1"/>
  <c r="J184" i="1"/>
  <c r="L180" i="1"/>
  <c r="K180" i="1"/>
  <c r="J180" i="1"/>
  <c r="I180" i="1"/>
  <c r="I179" i="1" s="1"/>
  <c r="L179" i="1"/>
  <c r="K179" i="1"/>
  <c r="J179" i="1"/>
  <c r="L175" i="1"/>
  <c r="K175" i="1"/>
  <c r="J175" i="1"/>
  <c r="I175" i="1"/>
  <c r="I174" i="1" s="1"/>
  <c r="I173" i="1" s="1"/>
  <c r="L174" i="1"/>
  <c r="K174" i="1"/>
  <c r="J174" i="1"/>
  <c r="L173" i="1"/>
  <c r="K173" i="1"/>
  <c r="J173" i="1"/>
  <c r="L171" i="1"/>
  <c r="K171" i="1"/>
  <c r="J171" i="1"/>
  <c r="I171" i="1"/>
  <c r="L170" i="1"/>
  <c r="K170" i="1"/>
  <c r="J170" i="1"/>
  <c r="I170" i="1"/>
  <c r="I169" i="1" s="1"/>
  <c r="L169" i="1"/>
  <c r="K169" i="1"/>
  <c r="J169" i="1"/>
  <c r="L168" i="1"/>
  <c r="K168" i="1"/>
  <c r="J168" i="1"/>
  <c r="L166" i="1"/>
  <c r="K166" i="1"/>
  <c r="J166" i="1"/>
  <c r="I166" i="1"/>
  <c r="I165" i="1" s="1"/>
  <c r="L165" i="1"/>
  <c r="K165" i="1"/>
  <c r="J165" i="1"/>
  <c r="L161" i="1"/>
  <c r="K161" i="1"/>
  <c r="J161" i="1"/>
  <c r="I161" i="1"/>
  <c r="I160" i="1" s="1"/>
  <c r="L160" i="1"/>
  <c r="K160" i="1"/>
  <c r="J160" i="1"/>
  <c r="L159" i="1"/>
  <c r="K159" i="1"/>
  <c r="J159" i="1"/>
  <c r="L158" i="1"/>
  <c r="K158" i="1"/>
  <c r="J158" i="1"/>
  <c r="L155" i="1"/>
  <c r="K155" i="1"/>
  <c r="J155" i="1"/>
  <c r="I155" i="1"/>
  <c r="L154" i="1"/>
  <c r="K154" i="1"/>
  <c r="J154" i="1"/>
  <c r="I154" i="1"/>
  <c r="I153" i="1" s="1"/>
  <c r="L153" i="1"/>
  <c r="K153" i="1"/>
  <c r="J153" i="1"/>
  <c r="L151" i="1"/>
  <c r="K151" i="1"/>
  <c r="J151" i="1"/>
  <c r="I151" i="1"/>
  <c r="I150" i="1" s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2" i="1"/>
  <c r="K142" i="1"/>
  <c r="J142" i="1"/>
  <c r="I142" i="1"/>
  <c r="L141" i="1"/>
  <c r="K141" i="1"/>
  <c r="J141" i="1"/>
  <c r="I141" i="1"/>
  <c r="I140" i="1" s="1"/>
  <c r="I139" i="1" s="1"/>
  <c r="L140" i="1"/>
  <c r="K140" i="1"/>
  <c r="J140" i="1"/>
  <c r="L139" i="1"/>
  <c r="K139" i="1"/>
  <c r="J139" i="1"/>
  <c r="L137" i="1"/>
  <c r="K137" i="1"/>
  <c r="J137" i="1"/>
  <c r="I137" i="1"/>
  <c r="I136" i="1" s="1"/>
  <c r="I135" i="1" s="1"/>
  <c r="L136" i="1"/>
  <c r="K136" i="1"/>
  <c r="J136" i="1"/>
  <c r="L135" i="1"/>
  <c r="K135" i="1"/>
  <c r="J135" i="1"/>
  <c r="L133" i="1"/>
  <c r="K133" i="1"/>
  <c r="J133" i="1"/>
  <c r="I133" i="1"/>
  <c r="I132" i="1" s="1"/>
  <c r="I131" i="1" s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L110" i="1"/>
  <c r="K110" i="1"/>
  <c r="J110" i="1"/>
  <c r="I110" i="1"/>
  <c r="I109" i="1" s="1"/>
  <c r="L109" i="1"/>
  <c r="K109" i="1"/>
  <c r="J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L89" i="1"/>
  <c r="K89" i="1"/>
  <c r="J89" i="1"/>
  <c r="I89" i="1"/>
  <c r="I88" i="1" s="1"/>
  <c r="I87" i="1" s="1"/>
  <c r="I86" i="1" s="1"/>
  <c r="L88" i="1"/>
  <c r="K88" i="1"/>
  <c r="J88" i="1"/>
  <c r="L87" i="1"/>
  <c r="K87" i="1"/>
  <c r="J87" i="1"/>
  <c r="L86" i="1"/>
  <c r="K86" i="1"/>
  <c r="J86" i="1"/>
  <c r="L84" i="1"/>
  <c r="K84" i="1"/>
  <c r="J84" i="1"/>
  <c r="I84" i="1"/>
  <c r="I83" i="1" s="1"/>
  <c r="I82" i="1" s="1"/>
  <c r="L83" i="1"/>
  <c r="K83" i="1"/>
  <c r="J83" i="1"/>
  <c r="L82" i="1"/>
  <c r="K82" i="1"/>
  <c r="J82" i="1"/>
  <c r="L78" i="1"/>
  <c r="K78" i="1"/>
  <c r="J78" i="1"/>
  <c r="I78" i="1"/>
  <c r="L77" i="1"/>
  <c r="K77" i="1"/>
  <c r="J77" i="1"/>
  <c r="I77" i="1"/>
  <c r="L73" i="1"/>
  <c r="K73" i="1"/>
  <c r="J73" i="1"/>
  <c r="I73" i="1"/>
  <c r="I72" i="1" s="1"/>
  <c r="L72" i="1"/>
  <c r="K72" i="1"/>
  <c r="J72" i="1"/>
  <c r="L68" i="1"/>
  <c r="K68" i="1"/>
  <c r="J68" i="1"/>
  <c r="I68" i="1"/>
  <c r="I67" i="1" s="1"/>
  <c r="I66" i="1" s="1"/>
  <c r="I65" i="1" s="1"/>
  <c r="L67" i="1"/>
  <c r="K67" i="1"/>
  <c r="J67" i="1"/>
  <c r="L66" i="1"/>
  <c r="K66" i="1"/>
  <c r="J66" i="1"/>
  <c r="J65" i="1" s="1"/>
  <c r="L65" i="1"/>
  <c r="K65" i="1"/>
  <c r="L49" i="1"/>
  <c r="K49" i="1"/>
  <c r="J49" i="1"/>
  <c r="J48" i="1" s="1"/>
  <c r="J47" i="1" s="1"/>
  <c r="J46" i="1" s="1"/>
  <c r="I49" i="1"/>
  <c r="I48" i="1" s="1"/>
  <c r="I47" i="1" s="1"/>
  <c r="I46" i="1" s="1"/>
  <c r="L48" i="1"/>
  <c r="K48" i="1"/>
  <c r="L47" i="1"/>
  <c r="K47" i="1"/>
  <c r="L46" i="1"/>
  <c r="K46" i="1"/>
  <c r="L44" i="1"/>
  <c r="K44" i="1"/>
  <c r="J44" i="1"/>
  <c r="J43" i="1" s="1"/>
  <c r="J42" i="1" s="1"/>
  <c r="I44" i="1"/>
  <c r="L43" i="1"/>
  <c r="K43" i="1"/>
  <c r="I43" i="1"/>
  <c r="L42" i="1"/>
  <c r="K42" i="1"/>
  <c r="I42" i="1"/>
  <c r="L40" i="1"/>
  <c r="K40" i="1"/>
  <c r="J40" i="1"/>
  <c r="I40" i="1"/>
  <c r="L38" i="1"/>
  <c r="K38" i="1"/>
  <c r="J38" i="1"/>
  <c r="I38" i="1"/>
  <c r="I37" i="1" s="1"/>
  <c r="I36" i="1" s="1"/>
  <c r="I35" i="1" s="1"/>
  <c r="L37" i="1"/>
  <c r="K37" i="1"/>
  <c r="J37" i="1"/>
  <c r="L36" i="1"/>
  <c r="K36" i="1"/>
  <c r="J36" i="1"/>
  <c r="J35" i="1" s="1"/>
  <c r="J34" i="1" s="1"/>
  <c r="J368" i="1" s="1"/>
  <c r="L35" i="1"/>
  <c r="K35" i="1"/>
  <c r="L34" i="1"/>
  <c r="L368" i="1" s="1"/>
  <c r="K34" i="1"/>
  <c r="K368" i="1" s="1"/>
  <c r="L336" i="10" l="1"/>
  <c r="L304" i="10"/>
  <c r="L303" i="10" s="1"/>
  <c r="K336" i="10"/>
  <c r="K304" i="10"/>
  <c r="L271" i="10"/>
  <c r="L239" i="10"/>
  <c r="L238" i="10" s="1"/>
  <c r="K66" i="10"/>
  <c r="K65" i="10" s="1"/>
  <c r="J336" i="10"/>
  <c r="J304" i="10"/>
  <c r="K271" i="10"/>
  <c r="K239" i="10"/>
  <c r="K238" i="10" s="1"/>
  <c r="L216" i="10"/>
  <c r="L186" i="10"/>
  <c r="L173" i="10"/>
  <c r="L168" i="10"/>
  <c r="L159" i="10"/>
  <c r="L158" i="10" s="1"/>
  <c r="L139" i="10"/>
  <c r="I336" i="10"/>
  <c r="I304" i="10"/>
  <c r="I303" i="10" s="1"/>
  <c r="J271" i="10"/>
  <c r="K216" i="10"/>
  <c r="K186" i="10"/>
  <c r="K185" i="10" s="1"/>
  <c r="K173" i="10"/>
  <c r="K168" i="10" s="1"/>
  <c r="K159" i="10"/>
  <c r="K158" i="10" s="1"/>
  <c r="K139" i="10"/>
  <c r="L113" i="10"/>
  <c r="I271" i="10"/>
  <c r="I239" i="10"/>
  <c r="K113" i="10"/>
  <c r="K93" i="10"/>
  <c r="L66" i="10"/>
  <c r="L65" i="10" s="1"/>
  <c r="L35" i="10"/>
  <c r="K35" i="10"/>
  <c r="J168" i="10"/>
  <c r="J139" i="10"/>
  <c r="I168" i="10"/>
  <c r="I139" i="10"/>
  <c r="J216" i="10"/>
  <c r="J186" i="10"/>
  <c r="J113" i="10"/>
  <c r="J93" i="10"/>
  <c r="J66" i="10"/>
  <c r="J65" i="10" s="1"/>
  <c r="J35" i="10"/>
  <c r="J239" i="10"/>
  <c r="I216" i="10"/>
  <c r="I186" i="10"/>
  <c r="I185" i="10" s="1"/>
  <c r="I113" i="10"/>
  <c r="I93" i="10"/>
  <c r="I66" i="10"/>
  <c r="I65" i="10" s="1"/>
  <c r="I35" i="10"/>
  <c r="I34" i="10" s="1"/>
  <c r="J336" i="9"/>
  <c r="J304" i="9"/>
  <c r="J303" i="9" s="1"/>
  <c r="L239" i="9"/>
  <c r="L186" i="9"/>
  <c r="L185" i="9" s="1"/>
  <c r="L173" i="9"/>
  <c r="L168" i="9"/>
  <c r="L159" i="9"/>
  <c r="L158" i="9" s="1"/>
  <c r="L139" i="9"/>
  <c r="L113" i="9"/>
  <c r="L93" i="9"/>
  <c r="L66" i="9"/>
  <c r="L65" i="9" s="1"/>
  <c r="L35" i="9"/>
  <c r="I336" i="9"/>
  <c r="I304" i="9"/>
  <c r="I303" i="9" s="1"/>
  <c r="K239" i="9"/>
  <c r="K186" i="9"/>
  <c r="K185" i="9" s="1"/>
  <c r="K173" i="9"/>
  <c r="K168" i="9"/>
  <c r="K34" i="9" s="1"/>
  <c r="K159" i="9"/>
  <c r="K158" i="9" s="1"/>
  <c r="K139" i="9"/>
  <c r="K113" i="9"/>
  <c r="J271" i="9"/>
  <c r="I271" i="9"/>
  <c r="K336" i="9"/>
  <c r="K304" i="9"/>
  <c r="L304" i="9"/>
  <c r="L303" i="9" s="1"/>
  <c r="L271" i="9"/>
  <c r="K93" i="9"/>
  <c r="L336" i="9"/>
  <c r="K271" i="9"/>
  <c r="K66" i="9"/>
  <c r="K65" i="9" s="1"/>
  <c r="J239" i="9"/>
  <c r="J216" i="9"/>
  <c r="J186" i="9"/>
  <c r="J113" i="9"/>
  <c r="J93" i="9"/>
  <c r="J66" i="9"/>
  <c r="J65" i="9" s="1"/>
  <c r="J35" i="9"/>
  <c r="I239" i="9"/>
  <c r="I238" i="9" s="1"/>
  <c r="I216" i="9"/>
  <c r="I186" i="9"/>
  <c r="I185" i="9" s="1"/>
  <c r="I184" i="9" s="1"/>
  <c r="I113" i="9"/>
  <c r="I93" i="9"/>
  <c r="I66" i="9"/>
  <c r="I65" i="9" s="1"/>
  <c r="I35" i="9"/>
  <c r="I34" i="9" s="1"/>
  <c r="I368" i="9" s="1"/>
  <c r="L336" i="8"/>
  <c r="L304" i="8"/>
  <c r="L303" i="8" s="1"/>
  <c r="L271" i="8"/>
  <c r="L239" i="8"/>
  <c r="L216" i="8"/>
  <c r="L186" i="8"/>
  <c r="L185" i="8" s="1"/>
  <c r="L173" i="8"/>
  <c r="L168" i="8" s="1"/>
  <c r="L159" i="8"/>
  <c r="L158" i="8" s="1"/>
  <c r="L139" i="8"/>
  <c r="L113" i="8"/>
  <c r="L93" i="8"/>
  <c r="L66" i="8"/>
  <c r="L65" i="8" s="1"/>
  <c r="L35" i="8"/>
  <c r="K336" i="8"/>
  <c r="K304" i="8"/>
  <c r="K271" i="8"/>
  <c r="J336" i="8"/>
  <c r="J304" i="8"/>
  <c r="J303" i="8" s="1"/>
  <c r="J271" i="8"/>
  <c r="I336" i="8"/>
  <c r="I304" i="8"/>
  <c r="I303" i="8" s="1"/>
  <c r="I271" i="8"/>
  <c r="J239" i="8"/>
  <c r="J238" i="8" s="1"/>
  <c r="J113" i="8"/>
  <c r="J93" i="8"/>
  <c r="I239" i="8"/>
  <c r="I216" i="8"/>
  <c r="I186" i="8"/>
  <c r="I185" i="8" s="1"/>
  <c r="J173" i="8"/>
  <c r="J168" i="8" s="1"/>
  <c r="I113" i="8"/>
  <c r="I93" i="8"/>
  <c r="K66" i="8"/>
  <c r="K65" i="8" s="1"/>
  <c r="J186" i="8"/>
  <c r="J185" i="8" s="1"/>
  <c r="I173" i="8"/>
  <c r="I168" i="8" s="1"/>
  <c r="K168" i="8"/>
  <c r="K159" i="8"/>
  <c r="K158" i="8" s="1"/>
  <c r="K139" i="8"/>
  <c r="J66" i="8"/>
  <c r="J65" i="8" s="1"/>
  <c r="J35" i="8"/>
  <c r="K239" i="8"/>
  <c r="K238" i="8" s="1"/>
  <c r="K186" i="8"/>
  <c r="K185" i="8" s="1"/>
  <c r="J139" i="8"/>
  <c r="K113" i="8"/>
  <c r="K34" i="8" s="1"/>
  <c r="K93" i="8"/>
  <c r="I66" i="8"/>
  <c r="I65" i="8" s="1"/>
  <c r="I35" i="8"/>
  <c r="K336" i="7"/>
  <c r="K271" i="7"/>
  <c r="K303" i="7"/>
  <c r="L271" i="7"/>
  <c r="K239" i="7"/>
  <c r="L216" i="7"/>
  <c r="L186" i="7"/>
  <c r="L185" i="7" s="1"/>
  <c r="L173" i="7"/>
  <c r="L168" i="7" s="1"/>
  <c r="L159" i="7"/>
  <c r="L158" i="7" s="1"/>
  <c r="L139" i="7"/>
  <c r="L113" i="7"/>
  <c r="L93" i="7"/>
  <c r="L66" i="7"/>
  <c r="L65" i="7" s="1"/>
  <c r="L35" i="7"/>
  <c r="J336" i="7"/>
  <c r="J304" i="7"/>
  <c r="K216" i="7"/>
  <c r="K186" i="7"/>
  <c r="K185" i="7" s="1"/>
  <c r="K173" i="7"/>
  <c r="K168" i="7" s="1"/>
  <c r="K159" i="7"/>
  <c r="K158" i="7" s="1"/>
  <c r="K139" i="7"/>
  <c r="I336" i="7"/>
  <c r="I304" i="7"/>
  <c r="J271" i="7"/>
  <c r="L336" i="7"/>
  <c r="L304" i="7"/>
  <c r="I271" i="7"/>
  <c r="L239" i="7"/>
  <c r="L238" i="7" s="1"/>
  <c r="J93" i="7"/>
  <c r="J173" i="7"/>
  <c r="J168" i="7" s="1"/>
  <c r="J159" i="7"/>
  <c r="J158" i="7" s="1"/>
  <c r="J139" i="7"/>
  <c r="I113" i="7"/>
  <c r="I93" i="7"/>
  <c r="K66" i="7"/>
  <c r="K65" i="7" s="1"/>
  <c r="K35" i="7"/>
  <c r="I239" i="7"/>
  <c r="I238" i="7" s="1"/>
  <c r="I186" i="7"/>
  <c r="I185" i="7" s="1"/>
  <c r="J113" i="7"/>
  <c r="I173" i="7"/>
  <c r="I168" i="7" s="1"/>
  <c r="I159" i="7"/>
  <c r="I158" i="7" s="1"/>
  <c r="I139" i="7"/>
  <c r="J66" i="7"/>
  <c r="J65" i="7" s="1"/>
  <c r="J35" i="7"/>
  <c r="J239" i="7"/>
  <c r="J238" i="7" s="1"/>
  <c r="J186" i="7"/>
  <c r="J185" i="7" s="1"/>
  <c r="K113" i="7"/>
  <c r="K93" i="7"/>
  <c r="K336" i="6"/>
  <c r="L271" i="6"/>
  <c r="L239" i="6"/>
  <c r="L238" i="6" s="1"/>
  <c r="L216" i="6"/>
  <c r="L186" i="6"/>
  <c r="L173" i="6"/>
  <c r="L168" i="6"/>
  <c r="L159" i="6"/>
  <c r="L158" i="6" s="1"/>
  <c r="L139" i="6"/>
  <c r="L113" i="6"/>
  <c r="L93" i="6"/>
  <c r="L66" i="6"/>
  <c r="L65" i="6" s="1"/>
  <c r="L35" i="6"/>
  <c r="J336" i="6"/>
  <c r="K304" i="6"/>
  <c r="K271" i="6"/>
  <c r="I336" i="6"/>
  <c r="J303" i="6"/>
  <c r="J271" i="6"/>
  <c r="L336" i="6"/>
  <c r="L303" i="6" s="1"/>
  <c r="I304" i="6"/>
  <c r="I303" i="6" s="1"/>
  <c r="I271" i="6"/>
  <c r="J239" i="6"/>
  <c r="J238" i="6" s="1"/>
  <c r="I239" i="6"/>
  <c r="I238" i="6" s="1"/>
  <c r="I216" i="6"/>
  <c r="I186" i="6"/>
  <c r="I185" i="6" s="1"/>
  <c r="J173" i="6"/>
  <c r="I113" i="6"/>
  <c r="I34" i="6" s="1"/>
  <c r="I93" i="6"/>
  <c r="K66" i="6"/>
  <c r="K65" i="6" s="1"/>
  <c r="K35" i="6"/>
  <c r="J186" i="6"/>
  <c r="J185" i="6" s="1"/>
  <c r="J184" i="6" s="1"/>
  <c r="J113" i="6"/>
  <c r="I173" i="6"/>
  <c r="K168" i="6"/>
  <c r="K159" i="6"/>
  <c r="K158" i="6" s="1"/>
  <c r="K139" i="6"/>
  <c r="J66" i="6"/>
  <c r="J65" i="6" s="1"/>
  <c r="J35" i="6"/>
  <c r="I168" i="6"/>
  <c r="J93" i="6"/>
  <c r="K239" i="6"/>
  <c r="K186" i="6"/>
  <c r="K185" i="6" s="1"/>
  <c r="J168" i="6"/>
  <c r="K113" i="6"/>
  <c r="K93" i="6"/>
  <c r="K336" i="5"/>
  <c r="I304" i="5"/>
  <c r="I303" i="5" s="1"/>
  <c r="L239" i="5"/>
  <c r="L238" i="5" s="1"/>
  <c r="L186" i="5"/>
  <c r="L185" i="5" s="1"/>
  <c r="L304" i="5"/>
  <c r="L303" i="5" s="1"/>
  <c r="L66" i="5"/>
  <c r="L65" i="5" s="1"/>
  <c r="L34" i="5" s="1"/>
  <c r="L336" i="5"/>
  <c r="I336" i="5"/>
  <c r="K304" i="5"/>
  <c r="K303" i="5" s="1"/>
  <c r="J271" i="5"/>
  <c r="J216" i="5"/>
  <c r="I93" i="5"/>
  <c r="I35" i="5"/>
  <c r="J168" i="5"/>
  <c r="J139" i="5"/>
  <c r="J336" i="5"/>
  <c r="J304" i="5"/>
  <c r="J303" i="5" s="1"/>
  <c r="J239" i="5"/>
  <c r="J238" i="5" s="1"/>
  <c r="I216" i="5"/>
  <c r="J186" i="5"/>
  <c r="J185" i="5" s="1"/>
  <c r="I173" i="5"/>
  <c r="I168" i="5"/>
  <c r="L159" i="5"/>
  <c r="L158" i="5" s="1"/>
  <c r="I139" i="5"/>
  <c r="I113" i="5"/>
  <c r="K271" i="5"/>
  <c r="I271" i="5"/>
  <c r="I239" i="5"/>
  <c r="I238" i="5" s="1"/>
  <c r="I186" i="5"/>
  <c r="I185" i="5" s="1"/>
  <c r="I184" i="5" s="1"/>
  <c r="K66" i="5"/>
  <c r="K65" i="5" s="1"/>
  <c r="K35" i="5"/>
  <c r="K239" i="5"/>
  <c r="K216" i="5"/>
  <c r="K186" i="5"/>
  <c r="K185" i="5" s="1"/>
  <c r="K113" i="5"/>
  <c r="K93" i="5"/>
  <c r="J66" i="5"/>
  <c r="J65" i="5" s="1"/>
  <c r="J35" i="5"/>
  <c r="J34" i="5" s="1"/>
  <c r="K159" i="5"/>
  <c r="K158" i="5" s="1"/>
  <c r="K139" i="5"/>
  <c r="K304" i="4"/>
  <c r="K303" i="4" s="1"/>
  <c r="L239" i="4"/>
  <c r="L173" i="4"/>
  <c r="L113" i="4"/>
  <c r="L34" i="4" s="1"/>
  <c r="L93" i="4"/>
  <c r="L66" i="4"/>
  <c r="L65" i="4" s="1"/>
  <c r="K271" i="4"/>
  <c r="K239" i="4"/>
  <c r="K185" i="4"/>
  <c r="K173" i="4"/>
  <c r="K159" i="4"/>
  <c r="K158" i="4" s="1"/>
  <c r="K139" i="4"/>
  <c r="K336" i="4"/>
  <c r="L186" i="4"/>
  <c r="L185" i="4" s="1"/>
  <c r="L168" i="4"/>
  <c r="L159" i="4"/>
  <c r="L158" i="4" s="1"/>
  <c r="L139" i="4"/>
  <c r="K168" i="4"/>
  <c r="J336" i="4"/>
  <c r="J303" i="4" s="1"/>
  <c r="I336" i="4"/>
  <c r="I304" i="4"/>
  <c r="I303" i="4" s="1"/>
  <c r="J271" i="4"/>
  <c r="L336" i="4"/>
  <c r="L304" i="4"/>
  <c r="K113" i="4"/>
  <c r="K93" i="4"/>
  <c r="K34" i="4" s="1"/>
  <c r="L271" i="4"/>
  <c r="J139" i="4"/>
  <c r="K66" i="4"/>
  <c r="K65" i="4" s="1"/>
  <c r="J239" i="4"/>
  <c r="J216" i="4"/>
  <c r="J186" i="4"/>
  <c r="J185" i="4" s="1"/>
  <c r="J113" i="4"/>
  <c r="J93" i="4"/>
  <c r="J66" i="4"/>
  <c r="J65" i="4" s="1"/>
  <c r="J35" i="4"/>
  <c r="I239" i="4"/>
  <c r="I238" i="4" s="1"/>
  <c r="I216" i="4"/>
  <c r="I186" i="4"/>
  <c r="I113" i="4"/>
  <c r="I93" i="4"/>
  <c r="I66" i="4"/>
  <c r="I65" i="4" s="1"/>
  <c r="I35" i="4"/>
  <c r="J336" i="3"/>
  <c r="J304" i="3"/>
  <c r="J303" i="3" s="1"/>
  <c r="J271" i="3"/>
  <c r="L66" i="3"/>
  <c r="L65" i="3" s="1"/>
  <c r="L34" i="3" s="1"/>
  <c r="I336" i="3"/>
  <c r="I304" i="3"/>
  <c r="I303" i="3" s="1"/>
  <c r="I271" i="3"/>
  <c r="L336" i="3"/>
  <c r="L304" i="3"/>
  <c r="L271" i="3"/>
  <c r="L239" i="3"/>
  <c r="L238" i="3" s="1"/>
  <c r="L216" i="3"/>
  <c r="L186" i="3"/>
  <c r="L173" i="3"/>
  <c r="L168" i="3"/>
  <c r="L159" i="3"/>
  <c r="L158" i="3" s="1"/>
  <c r="L139" i="3"/>
  <c r="K336" i="3"/>
  <c r="K304" i="3"/>
  <c r="K303" i="3" s="1"/>
  <c r="K271" i="3"/>
  <c r="L113" i="3"/>
  <c r="L93" i="3"/>
  <c r="I239" i="3"/>
  <c r="I238" i="3" s="1"/>
  <c r="I216" i="3"/>
  <c r="I186" i="3"/>
  <c r="I185" i="3" s="1"/>
  <c r="J173" i="3"/>
  <c r="I113" i="3"/>
  <c r="I93" i="3"/>
  <c r="K66" i="3"/>
  <c r="K65" i="3" s="1"/>
  <c r="J239" i="3"/>
  <c r="J238" i="3" s="1"/>
  <c r="J186" i="3"/>
  <c r="J185" i="3" s="1"/>
  <c r="K168" i="3"/>
  <c r="K139" i="3"/>
  <c r="J66" i="3"/>
  <c r="J65" i="3" s="1"/>
  <c r="J35" i="3"/>
  <c r="J113" i="3"/>
  <c r="J93" i="3"/>
  <c r="K239" i="3"/>
  <c r="K238" i="3" s="1"/>
  <c r="K216" i="3"/>
  <c r="K186" i="3"/>
  <c r="K185" i="3" s="1"/>
  <c r="J168" i="3"/>
  <c r="J159" i="3"/>
  <c r="J158" i="3" s="1"/>
  <c r="J139" i="3"/>
  <c r="K113" i="3"/>
  <c r="K93" i="3"/>
  <c r="K34" i="3" s="1"/>
  <c r="I66" i="3"/>
  <c r="I65" i="3" s="1"/>
  <c r="I35" i="3"/>
  <c r="J304" i="2"/>
  <c r="J271" i="2"/>
  <c r="J239" i="2"/>
  <c r="L216" i="2"/>
  <c r="L173" i="2"/>
  <c r="L159" i="2"/>
  <c r="L158" i="2" s="1"/>
  <c r="L113" i="2"/>
  <c r="J113" i="2"/>
  <c r="I336" i="2"/>
  <c r="I304" i="2"/>
  <c r="I303" i="2" s="1"/>
  <c r="I271" i="2"/>
  <c r="I186" i="2"/>
  <c r="I185" i="2" s="1"/>
  <c r="L168" i="2"/>
  <c r="L139" i="2"/>
  <c r="L93" i="2"/>
  <c r="L66" i="2"/>
  <c r="L65" i="2" s="1"/>
  <c r="L35" i="2"/>
  <c r="L336" i="2"/>
  <c r="L304" i="2"/>
  <c r="L271" i="2"/>
  <c r="L186" i="2"/>
  <c r="J186" i="2"/>
  <c r="J185" i="2" s="1"/>
  <c r="J168" i="2"/>
  <c r="J139" i="2"/>
  <c r="K336" i="2"/>
  <c r="K304" i="2"/>
  <c r="K303" i="2" s="1"/>
  <c r="K271" i="2"/>
  <c r="I239" i="2"/>
  <c r="I238" i="2" s="1"/>
  <c r="J336" i="2"/>
  <c r="L239" i="2"/>
  <c r="K186" i="2"/>
  <c r="K185" i="2" s="1"/>
  <c r="I93" i="2"/>
  <c r="K66" i="2"/>
  <c r="K65" i="2" s="1"/>
  <c r="K239" i="2"/>
  <c r="K238" i="2" s="1"/>
  <c r="I168" i="2"/>
  <c r="K173" i="2"/>
  <c r="K168" i="2"/>
  <c r="K159" i="2"/>
  <c r="K158" i="2" s="1"/>
  <c r="K139" i="2"/>
  <c r="I113" i="2"/>
  <c r="J66" i="2"/>
  <c r="J65" i="2" s="1"/>
  <c r="J35" i="2"/>
  <c r="K113" i="2"/>
  <c r="K34" i="2" s="1"/>
  <c r="K93" i="2"/>
  <c r="I66" i="2"/>
  <c r="I65" i="2" s="1"/>
  <c r="I35" i="2"/>
  <c r="I168" i="1"/>
  <c r="I336" i="1"/>
  <c r="I303" i="1" s="1"/>
  <c r="I186" i="1"/>
  <c r="I185" i="1" s="1"/>
  <c r="I239" i="1"/>
  <c r="I238" i="1" s="1"/>
  <c r="I93" i="1"/>
  <c r="I34" i="1" s="1"/>
  <c r="I113" i="1"/>
  <c r="I159" i="1"/>
  <c r="I158" i="1" s="1"/>
  <c r="I216" i="1"/>
  <c r="I271" i="1"/>
  <c r="J34" i="10" l="1"/>
  <c r="J185" i="10"/>
  <c r="K303" i="10"/>
  <c r="K184" i="10" s="1"/>
  <c r="K34" i="10"/>
  <c r="J238" i="10"/>
  <c r="L34" i="10"/>
  <c r="I238" i="10"/>
  <c r="I184" i="10" s="1"/>
  <c r="I368" i="10" s="1"/>
  <c r="L185" i="10"/>
  <c r="L184" i="10" s="1"/>
  <c r="J303" i="10"/>
  <c r="L34" i="9"/>
  <c r="J34" i="9"/>
  <c r="J185" i="9"/>
  <c r="K238" i="9"/>
  <c r="K184" i="9" s="1"/>
  <c r="K368" i="9" s="1"/>
  <c r="L238" i="9"/>
  <c r="L184" i="9" s="1"/>
  <c r="J238" i="9"/>
  <c r="K303" i="9"/>
  <c r="I34" i="8"/>
  <c r="I368" i="8" s="1"/>
  <c r="K184" i="8"/>
  <c r="K368" i="8" s="1"/>
  <c r="J184" i="8"/>
  <c r="I238" i="8"/>
  <c r="K303" i="8"/>
  <c r="L238" i="8"/>
  <c r="J34" i="8"/>
  <c r="J368" i="8" s="1"/>
  <c r="I184" i="8"/>
  <c r="L34" i="8"/>
  <c r="L184" i="8"/>
  <c r="I34" i="7"/>
  <c r="I368" i="7" s="1"/>
  <c r="K34" i="7"/>
  <c r="L34" i="7"/>
  <c r="J34" i="7"/>
  <c r="L303" i="7"/>
  <c r="L184" i="7" s="1"/>
  <c r="I184" i="7"/>
  <c r="I303" i="7"/>
  <c r="J303" i="7"/>
  <c r="J184" i="7" s="1"/>
  <c r="K238" i="7"/>
  <c r="K184" i="7" s="1"/>
  <c r="J34" i="6"/>
  <c r="J368" i="6" s="1"/>
  <c r="K34" i="6"/>
  <c r="K303" i="6"/>
  <c r="I184" i="6"/>
  <c r="I368" i="6" s="1"/>
  <c r="K238" i="6"/>
  <c r="K184" i="6" s="1"/>
  <c r="L34" i="6"/>
  <c r="L368" i="6" s="1"/>
  <c r="L185" i="6"/>
  <c r="L184" i="6" s="1"/>
  <c r="J368" i="5"/>
  <c r="I34" i="5"/>
  <c r="I368" i="5" s="1"/>
  <c r="K238" i="5"/>
  <c r="K34" i="5"/>
  <c r="L184" i="5"/>
  <c r="L368" i="5" s="1"/>
  <c r="K184" i="5"/>
  <c r="J184" i="5"/>
  <c r="J34" i="4"/>
  <c r="J368" i="4" s="1"/>
  <c r="J184" i="4"/>
  <c r="L184" i="4"/>
  <c r="L368" i="4" s="1"/>
  <c r="I34" i="4"/>
  <c r="I185" i="4"/>
  <c r="I184" i="4" s="1"/>
  <c r="L303" i="4"/>
  <c r="K184" i="4"/>
  <c r="K368" i="4" s="1"/>
  <c r="L238" i="4"/>
  <c r="J238" i="4"/>
  <c r="K238" i="4"/>
  <c r="I184" i="3"/>
  <c r="K184" i="3"/>
  <c r="K368" i="3" s="1"/>
  <c r="I34" i="3"/>
  <c r="J34" i="3"/>
  <c r="J184" i="3"/>
  <c r="L185" i="3"/>
  <c r="L184" i="3" s="1"/>
  <c r="L368" i="3" s="1"/>
  <c r="L303" i="3"/>
  <c r="I184" i="2"/>
  <c r="I34" i="2"/>
  <c r="I368" i="2" s="1"/>
  <c r="J34" i="2"/>
  <c r="K184" i="2"/>
  <c r="K368" i="2" s="1"/>
  <c r="L303" i="2"/>
  <c r="J238" i="2"/>
  <c r="J184" i="2" s="1"/>
  <c r="L238" i="2"/>
  <c r="L185" i="2"/>
  <c r="L34" i="2"/>
  <c r="J303" i="2"/>
  <c r="I184" i="1"/>
  <c r="I368" i="1" s="1"/>
  <c r="K368" i="10" l="1"/>
  <c r="J184" i="10"/>
  <c r="L368" i="10"/>
  <c r="J368" i="10"/>
  <c r="L368" i="9"/>
  <c r="J184" i="9"/>
  <c r="J368" i="9" s="1"/>
  <c r="L368" i="8"/>
  <c r="J368" i="7"/>
  <c r="L368" i="7"/>
  <c r="K368" i="7"/>
  <c r="K368" i="6"/>
  <c r="K368" i="5"/>
  <c r="I368" i="4"/>
  <c r="J368" i="3"/>
  <c r="I368" i="3"/>
  <c r="J368" i="2"/>
  <c r="L184" i="2"/>
  <c r="L368" i="2" s="1"/>
</calcChain>
</file>

<file path=xl/sharedStrings.xml><?xml version="1.0" encoding="utf-8"?>
<sst xmlns="http://schemas.openxmlformats.org/spreadsheetml/2006/main" count="3920" uniqueCount="264">
  <si>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</si>
  <si>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</si>
  <si>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</si>
  <si>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</si>
  <si>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</si>
  <si>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</si>
  <si>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</si>
  <si>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</si>
  <si>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</si>
  <si>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</si>
  <si>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</si>
  <si>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</si>
  <si>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</si>
  <si>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</si>
  <si>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</si>
  <si>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</si>
  <si>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</si>
  <si>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</si>
  <si>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</si>
  <si>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</si>
  <si>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</si>
  <si>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</si>
  <si>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</si>
  <si>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</si>
  <si>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</si>
  <si>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</si>
  <si>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</si>
  <si>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</si>
  <si>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</si>
  <si>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</si>
  <si>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</si>
  <si>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</si>
  <si>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</si>
  <si>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</si>
  <si>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</si>
  <si>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</si>
  <si>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</si>
  <si>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</si>
  <si>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</si>
  <si>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</si>
  <si>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</si>
  <si>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</si>
  <si>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</si>
  <si>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</si>
  <si>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</si>
  <si>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</si>
  <si>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</si>
  <si>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</si>
  <si>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</si>
  <si>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</si>
  <si>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</si>
  <si>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</si>
  <si>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</si>
  <si>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</si>
  <si>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</si>
  <si>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</si>
  <si>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</si>
  <si>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</si>
  <si>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</si>
  <si>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</si>
  <si>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</si>
  <si>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</si>
  <si>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</si>
  <si>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</si>
  <si>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</si>
  <si>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</si>
  <si>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</si>
  <si>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</si>
  <si>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</si>
  <si>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</si>
  <si>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</si>
  <si>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</si>
  <si>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</si>
  <si>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</si>
  <si>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</si>
  <si>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</si>
  <si>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</si>
  <si>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</si>
  <si>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</si>
  <si>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</si>
  <si>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</si>
  <si>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</si>
  <si>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</si>
  <si>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</si>
  <si>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</si>
  <si>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</si>
  <si>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</si>
  <si>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</si>
  <si>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</si>
  <si>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</si>
  <si>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</si>
  <si>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</si>
  <si>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</si>
  <si>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</si>
  <si>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</si>
  <si>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</si>
  <si>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</si>
  <si>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</si>
  <si>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</si>
  <si>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</si>
  <si>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</si>
  <si>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</si>
  <si>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</si>
  <si>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</si>
  <si>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</si>
  <si>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</si>
  <si>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</si>
  <si>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</si>
  <si>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</si>
  <si>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</si>
  <si>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</si>
  <si>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</si>
  <si>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</si>
  <si>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</si>
  <si>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</si>
  <si>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</si>
  <si>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</si>
  <si>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</si>
  <si>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</si>
  <si>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</si>
  <si>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</si>
  <si>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</si>
  <si>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</si>
  <si>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</si>
  <si>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</si>
  <si>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</si>
  <si>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</si>
  <si>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</si>
  <si>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</si>
  <si>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</si>
  <si>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</si>
  <si>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</si>
  <si>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</si>
  <si>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</si>
  <si>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</si>
  <si>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</si>
  <si>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</si>
  <si>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</si>
  <si>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</si>
  <si>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</si>
  <si>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</si>
  <si>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</si>
  <si>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</si>
  <si>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</si>
  <si>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</si>
  <si>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</si>
  <si>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</si>
  <si>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</si>
  <si>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</si>
  <si>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</si>
  <si>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</si>
  <si>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</si>
  <si>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</si>
  <si>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</si>
  <si>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</si>
  <si>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</si>
  <si>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</si>
  <si>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</si>
  <si>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</si>
  <si>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</si>
  <si>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</si>
  <si>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</si>
  <si>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</si>
  <si>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</si>
  <si>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</si>
  <si>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</si>
  <si>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</si>
  <si>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</si>
  <si>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</si>
  <si>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</si>
  <si>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</si>
  <si>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</si>
  <si>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</si>
  <si>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</si>
  <si>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</si>
  <si>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</si>
  <si>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</si>
  <si>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</si>
  <si>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</si>
  <si>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</si>
  <si>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</si>
  <si>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</si>
  <si>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</si>
  <si>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</si>
  <si>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</si>
  <si>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</si>
  <si>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</si>
  <si>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</si>
  <si>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</si>
  <si>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</si>
  <si>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</si>
  <si>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</si>
  <si>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</si>
  <si>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</si>
  <si>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</si>
  <si>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</si>
  <si>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</si>
  <si>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</si>
  <si>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</si>
  <si>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</si>
  <si>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</si>
  <si>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</si>
  <si>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</si>
  <si>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</si>
  <si>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</si>
  <si>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</si>
  <si>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</si>
  <si>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</si>
  <si>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</si>
  <si>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</si>
  <si>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</si>
  <si>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</si>
  <si>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</si>
  <si>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</si>
  <si>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</si>
  <si>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</si>
  <si>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</si>
  <si>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</si>
  <si>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</si>
  <si>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</si>
  <si>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</si>
  <si>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</si>
  <si>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</si>
  <si>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</si>
  <si>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</si>
  <si>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</si>
  <si>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</si>
  <si>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</si>
  <si>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</si>
  <si>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</si>
  <si>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</si>
  <si>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</si>
  <si>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</si>
  <si>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</si>
  <si>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</si>
  <si>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</si>
  <si>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</si>
  <si>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</si>
  <si>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 /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</si>
  <si>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</si>
  <si>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</si>
  <si>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</si>
  <si>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</si>
  <si>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</si>
  <si>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</si>
  <si>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</si>
  <si>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</si>
  <si>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</si>
  <si>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</si>
  <si>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</si>
  <si>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</si>
  <si>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</si>
  <si>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</si>
  <si>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</si>
  <si>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</si>
  <si>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</si>
  <si>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</si>
  <si>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</si>
  <si>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</si>
  <si>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</si>
  <si>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</si>
  <si>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</si>
  <si>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</si>
  <si>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2022.04.08 Nr.SFD-341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</si>
</sst>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apas1">
    <pageSetUpPr fitToPage="1"/>
  </sheetPr>
  <dimension ref="A1:P374"/>
  <sheetViews>
    <sheetView topLeftCell="A58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84" t="s">
        <v>9</v>
      </c>
      <c r="H12" s="184"/>
      <c r="I12" s="184"/>
      <c r="J12" s="184"/>
      <c r="K12" s="184"/>
      <c r="L12" s="29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263</v>
      </c>
      <c r="H18" s="186"/>
      <c r="I18" s="186"/>
      <c r="J18" s="186"/>
      <c r="K18" s="186"/>
    </row>
    <row r="19" spans="1:13">
      <c r="G19" s="153" t="s">
        <v>14</v>
      </c>
      <c r="H19" s="153"/>
      <c r="I19" s="153"/>
      <c r="J19" s="153"/>
      <c r="K19" s="153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54" t="s">
        <v>15</v>
      </c>
      <c r="F21" s="154"/>
      <c r="G21" s="154"/>
      <c r="H21" s="154"/>
      <c r="I21" s="154"/>
      <c r="J21" s="154"/>
      <c r="K21" s="154"/>
      <c r="L21" s="22"/>
    </row>
    <row r="22" spans="1:13" ht="15" customHeight="1">
      <c r="A22" s="155" t="s">
        <v>16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6" t="s">
        <v>20</v>
      </c>
      <c r="B26" s="156"/>
      <c r="C26" s="156"/>
      <c r="D26" s="156"/>
      <c r="E26" s="156"/>
      <c r="F26" s="156"/>
      <c r="G26" s="156"/>
      <c r="H26" s="156"/>
      <c r="I26" s="156"/>
      <c r="J26" s="36"/>
      <c r="K26" s="35" t="s">
        <v>21</v>
      </c>
      <c r="L26" s="37" t="s">
        <v>22</v>
      </c>
      <c r="M26" s="30"/>
    </row>
    <row r="27" spans="1:13">
      <c r="A27" s="156" t="s">
        <v>23</v>
      </c>
      <c r="B27" s="156"/>
      <c r="C27" s="156"/>
      <c r="D27" s="156"/>
      <c r="E27" s="156"/>
      <c r="F27" s="156"/>
      <c r="G27" s="156"/>
      <c r="H27" s="156"/>
      <c r="I27" s="156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83" t="s">
        <v>28</v>
      </c>
      <c r="H29" s="183"/>
      <c r="I29" s="115" t="s">
        <v>25</v>
      </c>
      <c r="J29" s="43" t="s">
        <v>29</v>
      </c>
      <c r="K29" s="32" t="s">
        <v>30</v>
      </c>
      <c r="L29" s="32" t="s">
        <v>31</v>
      </c>
      <c r="M29" s="30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4"/>
      <c r="K30" s="44"/>
      <c r="L30" s="45" t="s">
        <v>33</v>
      </c>
      <c r="M30" s="46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40</v>
      </c>
      <c r="J32" s="48" t="s">
        <v>41</v>
      </c>
      <c r="K32" s="171"/>
      <c r="L32" s="173"/>
    </row>
    <row r="33" spans="1:15">
      <c r="A33" s="180" t="s">
        <v>42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80900</v>
      </c>
      <c r="J34" s="122">
        <f>SUM(J35+J46+J65+J86+J93+J113+J139+J158+J168)</f>
        <v>17900</v>
      </c>
      <c r="K34" s="123">
        <f>SUM(K35+K46+K65+K86+K93+K113+K139+K158+K168)</f>
        <v>13532.749999999998</v>
      </c>
      <c r="L34" s="122">
        <f>SUM(L35+L46+L65+L86+L93+L113+L139+L158+L168)</f>
        <v>13532.749999999998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71800</v>
      </c>
      <c r="J35" s="122">
        <f>SUM(J36+J42)</f>
        <v>15200</v>
      </c>
      <c r="K35" s="124">
        <f>SUM(K36+K42)</f>
        <v>12477.429999999998</v>
      </c>
      <c r="L35" s="125">
        <f>SUM(L36+L42)</f>
        <v>12477.429999999998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70700</v>
      </c>
      <c r="J36" s="122">
        <f>SUM(J37)</f>
        <v>15000</v>
      </c>
      <c r="K36" s="123">
        <f>SUM(K37)</f>
        <v>12309.97</v>
      </c>
      <c r="L36" s="122">
        <f>SUM(L37)</f>
        <v>12309.97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70700</v>
      </c>
      <c r="J37" s="122">
        <f t="shared" ref="J37:L38" si="0">SUM(J38)</f>
        <v>15000</v>
      </c>
      <c r="K37" s="122">
        <f t="shared" si="0"/>
        <v>12309.97</v>
      </c>
      <c r="L37" s="122">
        <f t="shared" si="0"/>
        <v>12309.97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70700</v>
      </c>
      <c r="J38" s="123">
        <f t="shared" si="0"/>
        <v>15000</v>
      </c>
      <c r="K38" s="123">
        <f t="shared" si="0"/>
        <v>12309.97</v>
      </c>
      <c r="L38" s="123">
        <f t="shared" si="0"/>
        <v>12309.97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70700</v>
      </c>
      <c r="J39" s="127">
        <v>15000</v>
      </c>
      <c r="K39" s="127">
        <v>12309.97</v>
      </c>
      <c r="L39" s="127">
        <v>12309.97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1100</v>
      </c>
      <c r="J42" s="122">
        <f t="shared" si="1"/>
        <v>200</v>
      </c>
      <c r="K42" s="123">
        <f t="shared" si="1"/>
        <v>167.46</v>
      </c>
      <c r="L42" s="122">
        <f t="shared" si="1"/>
        <v>167.46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1100</v>
      </c>
      <c r="J43" s="122">
        <f t="shared" si="1"/>
        <v>200</v>
      </c>
      <c r="K43" s="122">
        <f t="shared" si="1"/>
        <v>167.46</v>
      </c>
      <c r="L43" s="122">
        <f t="shared" si="1"/>
        <v>167.46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1100</v>
      </c>
      <c r="J44" s="122">
        <f t="shared" si="1"/>
        <v>200</v>
      </c>
      <c r="K44" s="122">
        <f t="shared" si="1"/>
        <v>167.46</v>
      </c>
      <c r="L44" s="122">
        <f t="shared" si="1"/>
        <v>167.46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1100</v>
      </c>
      <c r="J45" s="127">
        <v>200</v>
      </c>
      <c r="K45" s="127">
        <v>167.46</v>
      </c>
      <c r="L45" s="127">
        <v>167.46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8700</v>
      </c>
      <c r="J46" s="130">
        <f t="shared" si="2"/>
        <v>2300</v>
      </c>
      <c r="K46" s="129">
        <f t="shared" si="2"/>
        <v>1055.32</v>
      </c>
      <c r="L46" s="129">
        <f t="shared" si="2"/>
        <v>1055.32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8700</v>
      </c>
      <c r="J47" s="123">
        <f t="shared" si="2"/>
        <v>2300</v>
      </c>
      <c r="K47" s="122">
        <f t="shared" si="2"/>
        <v>1055.32</v>
      </c>
      <c r="L47" s="123">
        <f t="shared" si="2"/>
        <v>1055.32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8700</v>
      </c>
      <c r="J48" s="123">
        <f t="shared" si="2"/>
        <v>2300</v>
      </c>
      <c r="K48" s="125">
        <f t="shared" si="2"/>
        <v>1055.32</v>
      </c>
      <c r="L48" s="125">
        <f t="shared" si="2"/>
        <v>1055.32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8700</v>
      </c>
      <c r="J49" s="131">
        <f>SUM(J50:J64)</f>
        <v>2300</v>
      </c>
      <c r="K49" s="132">
        <f>SUM(K50:K64)</f>
        <v>1055.32</v>
      </c>
      <c r="L49" s="132">
        <f>SUM(L50:L64)</f>
        <v>1055.32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1400</v>
      </c>
      <c r="J53" s="127">
        <v>600</v>
      </c>
      <c r="K53" s="127">
        <v>230.69</v>
      </c>
      <c r="L53" s="127">
        <v>230.69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100</v>
      </c>
      <c r="J55" s="127">
        <v>100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200</v>
      </c>
      <c r="J58" s="127">
        <v>0</v>
      </c>
      <c r="K58" s="127">
        <v>0</v>
      </c>
      <c r="L58" s="127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200</v>
      </c>
      <c r="J59" s="127">
        <v>200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4400</v>
      </c>
      <c r="J61" s="127">
        <v>400</v>
      </c>
      <c r="K61" s="127">
        <v>131.16</v>
      </c>
      <c r="L61" s="127">
        <v>131.16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900</v>
      </c>
      <c r="J62" s="127">
        <v>500</v>
      </c>
      <c r="K62" s="127">
        <v>311.38</v>
      </c>
      <c r="L62" s="127">
        <v>311.38</v>
      </c>
    </row>
    <row r="63" spans="1:12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300</v>
      </c>
      <c r="J63" s="127">
        <v>100</v>
      </c>
      <c r="K63" s="127">
        <v>30</v>
      </c>
      <c r="L63" s="127">
        <v>30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1200</v>
      </c>
      <c r="J64" s="127">
        <v>400</v>
      </c>
      <c r="K64" s="127">
        <v>352.09</v>
      </c>
      <c r="L64" s="127">
        <v>352.09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400</v>
      </c>
      <c r="J139" s="134">
        <f>SUM(J140+J145+J153)</f>
        <v>400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400</v>
      </c>
      <c r="J153" s="134">
        <f t="shared" si="16"/>
        <v>400</v>
      </c>
      <c r="K153" s="123">
        <f t="shared" si="16"/>
        <v>0</v>
      </c>
      <c r="L153" s="122">
        <f t="shared" si="16"/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400</v>
      </c>
      <c r="J154" s="140">
        <f t="shared" si="16"/>
        <v>400</v>
      </c>
      <c r="K154" s="132">
        <f t="shared" si="16"/>
        <v>0</v>
      </c>
      <c r="L154" s="131">
        <f t="shared" si="16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400</v>
      </c>
      <c r="J155" s="134">
        <f>SUM(J156:J157)</f>
        <v>400</v>
      </c>
      <c r="K155" s="123">
        <f>SUM(K156:K157)</f>
        <v>0</v>
      </c>
      <c r="L155" s="122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400</v>
      </c>
      <c r="J156" s="142">
        <v>400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80900</v>
      </c>
      <c r="J368" s="137">
        <f>SUM(J34+J184)</f>
        <v>17900</v>
      </c>
      <c r="K368" s="137">
        <f>SUM(K34+K184)</f>
        <v>13532.749999999998</v>
      </c>
      <c r="L368" s="137">
        <f>SUM(L34+L184)</f>
        <v>13532.749999999998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4" t="s">
        <v>231</v>
      </c>
      <c r="E370" s="174"/>
      <c r="F370" s="174"/>
      <c r="G370" s="174"/>
      <c r="H370" s="110"/>
      <c r="I370" s="111"/>
      <c r="J370" s="109"/>
      <c r="K370" s="174" t="s">
        <v>232</v>
      </c>
      <c r="L370" s="174"/>
    </row>
    <row r="371" spans="1:12" ht="18.75" customHeight="1">
      <c r="A371" s="112"/>
      <c r="B371" s="112"/>
      <c r="C371" s="112"/>
      <c r="D371" s="176" t="s">
        <v>233</v>
      </c>
      <c r="E371" s="176"/>
      <c r="F371" s="176"/>
      <c r="G371" s="176"/>
      <c r="H371" s="36"/>
      <c r="I371" s="18" t="s">
        <v>234</v>
      </c>
      <c r="K371" s="159" t="s">
        <v>235</v>
      </c>
      <c r="L371" s="159"/>
    </row>
    <row r="372" spans="1:12" ht="15.75" customHeight="1">
      <c r="I372" s="14"/>
      <c r="K372" s="14"/>
      <c r="L372" s="14"/>
    </row>
    <row r="373" spans="1:12" ht="15.75" customHeight="1">
      <c r="D373" s="174" t="s">
        <v>236</v>
      </c>
      <c r="E373" s="174"/>
      <c r="F373" s="174"/>
      <c r="G373" s="174"/>
      <c r="I373" s="14"/>
      <c r="K373" s="174" t="s">
        <v>237</v>
      </c>
      <c r="L373" s="174"/>
    </row>
    <row r="374" spans="1:12" ht="25.5" customHeight="1">
      <c r="D374" s="157" t="s">
        <v>238</v>
      </c>
      <c r="E374" s="158"/>
      <c r="F374" s="158"/>
      <c r="G374" s="158"/>
      <c r="H374" s="113"/>
      <c r="I374" s="15" t="s">
        <v>234</v>
      </c>
      <c r="K374" s="159" t="s">
        <v>235</v>
      </c>
      <c r="L374" s="159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853D9-738D-41F7-A0EA-FEFBB9595C53}">
  <dimension ref="A1:P374"/>
  <sheetViews>
    <sheetView tabSelected="1" topLeftCell="A46" workbookViewId="0">
      <selection activeCell="K375" sqref="K375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84" t="s">
        <v>9</v>
      </c>
      <c r="H12" s="184"/>
      <c r="I12" s="184"/>
      <c r="J12" s="184"/>
      <c r="K12" s="184"/>
      <c r="L12" s="120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263</v>
      </c>
      <c r="H18" s="186"/>
      <c r="I18" s="186"/>
      <c r="J18" s="186"/>
      <c r="K18" s="186"/>
    </row>
    <row r="19" spans="1:13">
      <c r="G19" s="153" t="s">
        <v>14</v>
      </c>
      <c r="H19" s="153"/>
      <c r="I19" s="153"/>
      <c r="J19" s="153"/>
      <c r="K19" s="15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54" t="s">
        <v>15</v>
      </c>
      <c r="F21" s="154"/>
      <c r="G21" s="154"/>
      <c r="H21" s="154"/>
      <c r="I21" s="154"/>
      <c r="J21" s="154"/>
      <c r="K21" s="154"/>
      <c r="L21" s="22"/>
    </row>
    <row r="22" spans="1:13" ht="15" customHeight="1">
      <c r="A22" s="155" t="s">
        <v>16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56" t="s">
        <v>240</v>
      </c>
      <c r="B26" s="156"/>
      <c r="C26" s="156"/>
      <c r="D26" s="156"/>
      <c r="E26" s="156"/>
      <c r="F26" s="156"/>
      <c r="G26" s="156"/>
      <c r="H26" s="156"/>
      <c r="I26" s="156"/>
      <c r="K26" s="35" t="s">
        <v>21</v>
      </c>
      <c r="L26" s="37" t="s">
        <v>22</v>
      </c>
      <c r="M26" s="30"/>
    </row>
    <row r="27" spans="1:13">
      <c r="A27" s="156" t="s">
        <v>23</v>
      </c>
      <c r="B27" s="156"/>
      <c r="C27" s="156"/>
      <c r="D27" s="156"/>
      <c r="E27" s="156"/>
      <c r="F27" s="156"/>
      <c r="G27" s="156"/>
      <c r="H27" s="156"/>
      <c r="I27" s="15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262</v>
      </c>
      <c r="I28" s="103"/>
      <c r="J28" s="42"/>
      <c r="K28" s="32"/>
      <c r="L28" s="32"/>
      <c r="M28" s="30"/>
    </row>
    <row r="29" spans="1:13">
      <c r="F29" s="36"/>
      <c r="G29" s="183" t="s">
        <v>28</v>
      </c>
      <c r="H29" s="183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5" t="s">
        <v>261</v>
      </c>
      <c r="B30" s="175"/>
      <c r="C30" s="175"/>
      <c r="D30" s="175"/>
      <c r="E30" s="175"/>
      <c r="F30" s="175"/>
      <c r="G30" s="175"/>
      <c r="H30" s="175"/>
      <c r="I30" s="175"/>
      <c r="J30" s="44"/>
      <c r="K30" s="44"/>
      <c r="L30" s="45" t="s">
        <v>33</v>
      </c>
      <c r="M30" s="46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40</v>
      </c>
      <c r="J32" s="48" t="s">
        <v>41</v>
      </c>
      <c r="K32" s="171"/>
      <c r="L32" s="173"/>
    </row>
    <row r="33" spans="1:15">
      <c r="A33" s="180" t="s">
        <v>42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2300</v>
      </c>
      <c r="J34" s="122">
        <f>SUM(J35+J46+J65+J86+J93+J113+J139+J158+J168)</f>
        <v>800</v>
      </c>
      <c r="K34" s="123">
        <f>SUM(K35+K46+K65+K86+K93+K113+K139+K158+K168)</f>
        <v>100</v>
      </c>
      <c r="L34" s="122">
        <f>SUM(L35+L46+L65+L86+L93+L113+L139+L158+L168)</f>
        <v>100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>SUM(J38)</f>
        <v>0</v>
      </c>
      <c r="K37" s="122">
        <f>SUM(K38)</f>
        <v>0</v>
      </c>
      <c r="L37" s="122">
        <f>SUM(L38)</f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>SUM(J39)</f>
        <v>0</v>
      </c>
      <c r="K38" s="123">
        <f>SUM(K39)</f>
        <v>0</v>
      </c>
      <c r="L38" s="123">
        <f>SUM(L39)</f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>I43</f>
        <v>0</v>
      </c>
      <c r="J42" s="122">
        <f>J43</f>
        <v>0</v>
      </c>
      <c r="K42" s="123">
        <f>K43</f>
        <v>0</v>
      </c>
      <c r="L42" s="122">
        <f>L43</f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>I44</f>
        <v>0</v>
      </c>
      <c r="J43" s="122">
        <f>J44</f>
        <v>0</v>
      </c>
      <c r="K43" s="122">
        <f>K44</f>
        <v>0</v>
      </c>
      <c r="L43" s="122">
        <f>L44</f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>I45</f>
        <v>0</v>
      </c>
      <c r="J44" s="122">
        <f>J45</f>
        <v>0</v>
      </c>
      <c r="K44" s="122">
        <f>K45</f>
        <v>0</v>
      </c>
      <c r="L44" s="122">
        <f>L45</f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>I47</f>
        <v>2300</v>
      </c>
      <c r="J46" s="130">
        <f>J47</f>
        <v>800</v>
      </c>
      <c r="K46" s="129">
        <f>K47</f>
        <v>100</v>
      </c>
      <c r="L46" s="129">
        <f>L47</f>
        <v>100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>I48</f>
        <v>2300</v>
      </c>
      <c r="J47" s="123">
        <f>J48</f>
        <v>800</v>
      </c>
      <c r="K47" s="122">
        <f>K48</f>
        <v>100</v>
      </c>
      <c r="L47" s="123">
        <f>L48</f>
        <v>100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>I49</f>
        <v>2300</v>
      </c>
      <c r="J48" s="123">
        <f>J49</f>
        <v>800</v>
      </c>
      <c r="K48" s="125">
        <f>K49</f>
        <v>100</v>
      </c>
      <c r="L48" s="125">
        <f>L49</f>
        <v>100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2300</v>
      </c>
      <c r="J49" s="131">
        <f>SUM(J50:J64)</f>
        <v>800</v>
      </c>
      <c r="K49" s="132">
        <f>SUM(K50:K64)</f>
        <v>100</v>
      </c>
      <c r="L49" s="132">
        <f>SUM(L50:L64)</f>
        <v>100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600</v>
      </c>
      <c r="J53" s="127">
        <v>300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900</v>
      </c>
      <c r="J56" s="127">
        <v>100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200</v>
      </c>
      <c r="J61" s="127">
        <v>100</v>
      </c>
      <c r="K61" s="127">
        <v>0</v>
      </c>
      <c r="L61" s="127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600</v>
      </c>
      <c r="J64" s="127">
        <v>300</v>
      </c>
      <c r="K64" s="127">
        <v>100</v>
      </c>
      <c r="L64" s="127">
        <v>100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>I83</f>
        <v>0</v>
      </c>
      <c r="J82" s="122">
        <f>J83</f>
        <v>0</v>
      </c>
      <c r="K82" s="122">
        <f>K83</f>
        <v>0</v>
      </c>
      <c r="L82" s="122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>I84</f>
        <v>0</v>
      </c>
      <c r="J83" s="122">
        <f>J84</f>
        <v>0</v>
      </c>
      <c r="K83" s="122">
        <f>K84</f>
        <v>0</v>
      </c>
      <c r="L83" s="122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>I87</f>
        <v>0</v>
      </c>
      <c r="J86" s="134">
        <f>J87</f>
        <v>0</v>
      </c>
      <c r="K86" s="123">
        <f>K87</f>
        <v>0</v>
      </c>
      <c r="L86" s="123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>I88</f>
        <v>0</v>
      </c>
      <c r="J87" s="134">
        <f>J88</f>
        <v>0</v>
      </c>
      <c r="K87" s="123">
        <f>K88</f>
        <v>0</v>
      </c>
      <c r="L87" s="123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>I89</f>
        <v>0</v>
      </c>
      <c r="J88" s="134">
        <f>J89</f>
        <v>0</v>
      </c>
      <c r="K88" s="123">
        <f>K89</f>
        <v>0</v>
      </c>
      <c r="L88" s="123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>I95</f>
        <v>0</v>
      </c>
      <c r="J94" s="135">
        <f>J95</f>
        <v>0</v>
      </c>
      <c r="K94" s="130">
        <f>K95</f>
        <v>0</v>
      </c>
      <c r="L94" s="130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>I96</f>
        <v>0</v>
      </c>
      <c r="J95" s="134">
        <f>J96</f>
        <v>0</v>
      </c>
      <c r="K95" s="123">
        <f>K96</f>
        <v>0</v>
      </c>
      <c r="L95" s="123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>I100</f>
        <v>0</v>
      </c>
      <c r="J99" s="134">
        <f>J100</f>
        <v>0</v>
      </c>
      <c r="K99" s="123">
        <f>K100</f>
        <v>0</v>
      </c>
      <c r="L99" s="122">
        <f>L100</f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>I101</f>
        <v>0</v>
      </c>
      <c r="J100" s="134">
        <f>J101</f>
        <v>0</v>
      </c>
      <c r="K100" s="123">
        <f>K101</f>
        <v>0</v>
      </c>
      <c r="L100" s="122">
        <f>L101</f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>I105</f>
        <v>0</v>
      </c>
      <c r="J104" s="134">
        <f>J105</f>
        <v>0</v>
      </c>
      <c r="K104" s="123">
        <f>K105</f>
        <v>0</v>
      </c>
      <c r="L104" s="122">
        <f>L105</f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>I106</f>
        <v>0</v>
      </c>
      <c r="J105" s="134">
        <f>J106</f>
        <v>0</v>
      </c>
      <c r="K105" s="123">
        <f>K106</f>
        <v>0</v>
      </c>
      <c r="L105" s="122">
        <f>L106</f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>I115</f>
        <v>0</v>
      </c>
      <c r="J114" s="136">
        <f>J115</f>
        <v>0</v>
      </c>
      <c r="K114" s="124">
        <f>K115</f>
        <v>0</v>
      </c>
      <c r="L114" s="125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>I116</f>
        <v>0</v>
      </c>
      <c r="J115" s="134">
        <f>J116</f>
        <v>0</v>
      </c>
      <c r="K115" s="123">
        <f>K116</f>
        <v>0</v>
      </c>
      <c r="L115" s="122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>I120</f>
        <v>0</v>
      </c>
      <c r="J119" s="134">
        <f>J120</f>
        <v>0</v>
      </c>
      <c r="K119" s="123">
        <f>K120</f>
        <v>0</v>
      </c>
      <c r="L119" s="122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>I121</f>
        <v>0</v>
      </c>
      <c r="J120" s="134">
        <f>J121</f>
        <v>0</v>
      </c>
      <c r="K120" s="123">
        <f>K121</f>
        <v>0</v>
      </c>
      <c r="L120" s="122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>I122</f>
        <v>0</v>
      </c>
      <c r="J121" s="138">
        <f>J122</f>
        <v>0</v>
      </c>
      <c r="K121" s="139">
        <f>K122</f>
        <v>0</v>
      </c>
      <c r="L121" s="137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>I124</f>
        <v>0</v>
      </c>
      <c r="J123" s="135">
        <f>J124</f>
        <v>0</v>
      </c>
      <c r="K123" s="130">
        <f>K124</f>
        <v>0</v>
      </c>
      <c r="L123" s="129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>I125</f>
        <v>0</v>
      </c>
      <c r="J124" s="134">
        <f>J125</f>
        <v>0</v>
      </c>
      <c r="K124" s="123">
        <f>K125</f>
        <v>0</v>
      </c>
      <c r="L124" s="122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>I126</f>
        <v>0</v>
      </c>
      <c r="J125" s="134">
        <f>J126</f>
        <v>0</v>
      </c>
      <c r="K125" s="123">
        <f>K126</f>
        <v>0</v>
      </c>
      <c r="L125" s="122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>I128</f>
        <v>0</v>
      </c>
      <c r="J127" s="135">
        <f>J128</f>
        <v>0</v>
      </c>
      <c r="K127" s="130">
        <f>K128</f>
        <v>0</v>
      </c>
      <c r="L127" s="129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>I129</f>
        <v>0</v>
      </c>
      <c r="J128" s="134">
        <f>J129</f>
        <v>0</v>
      </c>
      <c r="K128" s="123">
        <f>K129</f>
        <v>0</v>
      </c>
      <c r="L128" s="122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>I130</f>
        <v>0</v>
      </c>
      <c r="J129" s="134">
        <f>J130</f>
        <v>0</v>
      </c>
      <c r="K129" s="123">
        <f>K130</f>
        <v>0</v>
      </c>
      <c r="L129" s="122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>I132</f>
        <v>0</v>
      </c>
      <c r="J131" s="140">
        <f>J132</f>
        <v>0</v>
      </c>
      <c r="K131" s="132">
        <f>K132</f>
        <v>0</v>
      </c>
      <c r="L131" s="131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>I133</f>
        <v>0</v>
      </c>
      <c r="J132" s="134">
        <f>J133</f>
        <v>0</v>
      </c>
      <c r="K132" s="123">
        <f>K133</f>
        <v>0</v>
      </c>
      <c r="L132" s="122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>I134</f>
        <v>0</v>
      </c>
      <c r="J133" s="134">
        <f>J134</f>
        <v>0</v>
      </c>
      <c r="K133" s="123">
        <f>K134</f>
        <v>0</v>
      </c>
      <c r="L133" s="122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>I136</f>
        <v>0</v>
      </c>
      <c r="J135" s="122">
        <f>J136</f>
        <v>0</v>
      </c>
      <c r="K135" s="122">
        <f>K136</f>
        <v>0</v>
      </c>
      <c r="L135" s="122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>I137</f>
        <v>0</v>
      </c>
      <c r="J136" s="122">
        <f>J137</f>
        <v>0</v>
      </c>
      <c r="K136" s="122">
        <f>K137</f>
        <v>0</v>
      </c>
      <c r="L136" s="122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>I138</f>
        <v>0</v>
      </c>
      <c r="J137" s="122">
        <f>J138</f>
        <v>0</v>
      </c>
      <c r="K137" s="122">
        <f>K138</f>
        <v>0</v>
      </c>
      <c r="L137" s="122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>I141</f>
        <v>0</v>
      </c>
      <c r="J140" s="134">
        <f>J141</f>
        <v>0</v>
      </c>
      <c r="K140" s="123">
        <f>K141</f>
        <v>0</v>
      </c>
      <c r="L140" s="122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>I142</f>
        <v>0</v>
      </c>
      <c r="J141" s="134">
        <f>J142</f>
        <v>0</v>
      </c>
      <c r="K141" s="123">
        <f>K142</f>
        <v>0</v>
      </c>
      <c r="L141" s="122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>I146</f>
        <v>0</v>
      </c>
      <c r="J145" s="136">
        <f>J146</f>
        <v>0</v>
      </c>
      <c r="K145" s="124">
        <f>K146</f>
        <v>0</v>
      </c>
      <c r="L145" s="125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>I147</f>
        <v>0</v>
      </c>
      <c r="J146" s="134">
        <f>J147</f>
        <v>0</v>
      </c>
      <c r="K146" s="123">
        <f>K147</f>
        <v>0</v>
      </c>
      <c r="L146" s="122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>I154</f>
        <v>0</v>
      </c>
      <c r="J153" s="134">
        <f>J154</f>
        <v>0</v>
      </c>
      <c r="K153" s="123">
        <f>K154</f>
        <v>0</v>
      </c>
      <c r="L153" s="122">
        <f>L154</f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>I155</f>
        <v>0</v>
      </c>
      <c r="J154" s="140">
        <f>J155</f>
        <v>0</v>
      </c>
      <c r="K154" s="132">
        <f>K155</f>
        <v>0</v>
      </c>
      <c r="L154" s="131">
        <f>L155</f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>I166</f>
        <v>0</v>
      </c>
      <c r="J165" s="134">
        <f>J166</f>
        <v>0</v>
      </c>
      <c r="K165" s="123">
        <f>K166</f>
        <v>0</v>
      </c>
      <c r="L165" s="122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>I167</f>
        <v>0</v>
      </c>
      <c r="J166" s="134">
        <f>J167</f>
        <v>0</v>
      </c>
      <c r="K166" s="123">
        <f>K167</f>
        <v>0</v>
      </c>
      <c r="L166" s="122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>I170</f>
        <v>0</v>
      </c>
      <c r="J169" s="134">
        <f>J170</f>
        <v>0</v>
      </c>
      <c r="K169" s="123">
        <f>K170</f>
        <v>0</v>
      </c>
      <c r="L169" s="122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>I171</f>
        <v>0</v>
      </c>
      <c r="J170" s="135">
        <f>J171</f>
        <v>0</v>
      </c>
      <c r="K170" s="130">
        <f>K171</f>
        <v>0</v>
      </c>
      <c r="L170" s="129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>I172</f>
        <v>0</v>
      </c>
      <c r="J171" s="134">
        <f>J172</f>
        <v>0</v>
      </c>
      <c r="K171" s="123">
        <f>K172</f>
        <v>0</v>
      </c>
      <c r="L171" s="122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>I188</f>
        <v>0</v>
      </c>
      <c r="J187" s="135">
        <f>J188</f>
        <v>0</v>
      </c>
      <c r="K187" s="130">
        <f>K188</f>
        <v>0</v>
      </c>
      <c r="L187" s="129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>I189</f>
        <v>0</v>
      </c>
      <c r="J188" s="122">
        <f>J189</f>
        <v>0</v>
      </c>
      <c r="K188" s="122">
        <f>K189</f>
        <v>0</v>
      </c>
      <c r="L188" s="122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>I207</f>
        <v>0</v>
      </c>
      <c r="J206" s="134">
        <f>J207</f>
        <v>0</v>
      </c>
      <c r="K206" s="123">
        <f>K207</f>
        <v>0</v>
      </c>
      <c r="L206" s="122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>I208</f>
        <v>0</v>
      </c>
      <c r="J207" s="123">
        <f>J208</f>
        <v>0</v>
      </c>
      <c r="K207" s="123">
        <f>K208</f>
        <v>0</v>
      </c>
      <c r="L207" s="123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>I210</f>
        <v>0</v>
      </c>
      <c r="J209" s="136">
        <f>J210</f>
        <v>0</v>
      </c>
      <c r="K209" s="124">
        <f>K210</f>
        <v>0</v>
      </c>
      <c r="L209" s="125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>I211</f>
        <v>0</v>
      </c>
      <c r="J210" s="134">
        <f>J211</f>
        <v>0</v>
      </c>
      <c r="K210" s="123">
        <f>K211</f>
        <v>0</v>
      </c>
      <c r="L210" s="122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>I218</f>
        <v>0</v>
      </c>
      <c r="J217" s="135">
        <f>J218</f>
        <v>0</v>
      </c>
      <c r="K217" s="130">
        <f>K218</f>
        <v>0</v>
      </c>
      <c r="L217" s="129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>I219</f>
        <v>0</v>
      </c>
      <c r="J218" s="134">
        <f>J219</f>
        <v>0</v>
      </c>
      <c r="K218" s="123">
        <f>K219</f>
        <v>0</v>
      </c>
      <c r="L218" s="122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>I229</f>
        <v>0</v>
      </c>
      <c r="J228" s="135">
        <f>J229</f>
        <v>0</v>
      </c>
      <c r="K228" s="130">
        <f>K229</f>
        <v>0</v>
      </c>
      <c r="L228" s="130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>I230</f>
        <v>0</v>
      </c>
      <c r="J229" s="140">
        <f>J230</f>
        <v>0</v>
      </c>
      <c r="K229" s="132">
        <f>K230</f>
        <v>0</v>
      </c>
      <c r="L229" s="132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>I231</f>
        <v>0</v>
      </c>
      <c r="J230" s="134">
        <f>J231</f>
        <v>0</v>
      </c>
      <c r="K230" s="123">
        <f>K231</f>
        <v>0</v>
      </c>
      <c r="L230" s="123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>I233</f>
        <v>0</v>
      </c>
      <c r="J232" s="122">
        <f>J233</f>
        <v>0</v>
      </c>
      <c r="K232" s="122">
        <f>K233</f>
        <v>0</v>
      </c>
      <c r="L232" s="122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>I234</f>
        <v>0</v>
      </c>
      <c r="J233" s="122">
        <f>J234</f>
        <v>0</v>
      </c>
      <c r="K233" s="122">
        <f>K234</f>
        <v>0</v>
      </c>
      <c r="L233" s="122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>I262</f>
        <v>0</v>
      </c>
      <c r="J261" s="134">
        <f>J262</f>
        <v>0</v>
      </c>
      <c r="K261" s="123">
        <f>K262</f>
        <v>0</v>
      </c>
      <c r="L261" s="123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>I263</f>
        <v>0</v>
      </c>
      <c r="J262" s="134">
        <f>J263</f>
        <v>0</v>
      </c>
      <c r="K262" s="123">
        <f>K263</f>
        <v>0</v>
      </c>
      <c r="L262" s="123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>I265</f>
        <v>0</v>
      </c>
      <c r="J264" s="134">
        <f>J265</f>
        <v>0</v>
      </c>
      <c r="K264" s="123">
        <f>K265</f>
        <v>0</v>
      </c>
      <c r="L264" s="123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>I266</f>
        <v>0</v>
      </c>
      <c r="J265" s="134">
        <f>J266</f>
        <v>0</v>
      </c>
      <c r="K265" s="123">
        <f>K266</f>
        <v>0</v>
      </c>
      <c r="L265" s="123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>I294</f>
        <v>0</v>
      </c>
      <c r="J293" s="134">
        <f>J294</f>
        <v>0</v>
      </c>
      <c r="K293" s="123">
        <f>K294</f>
        <v>0</v>
      </c>
      <c r="L293" s="123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>I295</f>
        <v>0</v>
      </c>
      <c r="J294" s="134">
        <f>J295</f>
        <v>0</v>
      </c>
      <c r="K294" s="123">
        <f>K295</f>
        <v>0</v>
      </c>
      <c r="L294" s="123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>I297</f>
        <v>0</v>
      </c>
      <c r="J296" s="149">
        <f>J297</f>
        <v>0</v>
      </c>
      <c r="K296" s="123">
        <f>K297</f>
        <v>0</v>
      </c>
      <c r="L296" s="123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>I298</f>
        <v>0</v>
      </c>
      <c r="J297" s="149">
        <f>J298</f>
        <v>0</v>
      </c>
      <c r="K297" s="123">
        <f>K298</f>
        <v>0</v>
      </c>
      <c r="L297" s="123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>I327</f>
        <v>0</v>
      </c>
      <c r="J326" s="149">
        <f>J327</f>
        <v>0</v>
      </c>
      <c r="K326" s="123">
        <f>K327</f>
        <v>0</v>
      </c>
      <c r="L326" s="123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>I328</f>
        <v>0</v>
      </c>
      <c r="J327" s="150">
        <f>J328</f>
        <v>0</v>
      </c>
      <c r="K327" s="130">
        <f>K328</f>
        <v>0</v>
      </c>
      <c r="L327" s="130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>I330</f>
        <v>0</v>
      </c>
      <c r="J329" s="149">
        <f>J330</f>
        <v>0</v>
      </c>
      <c r="K329" s="123">
        <f>K330</f>
        <v>0</v>
      </c>
      <c r="L329" s="123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>I331</f>
        <v>0</v>
      </c>
      <c r="J330" s="149">
        <f>J331</f>
        <v>0</v>
      </c>
      <c r="K330" s="123">
        <f>K331</f>
        <v>0</v>
      </c>
      <c r="L330" s="123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>I359</f>
        <v>0</v>
      </c>
      <c r="J358" s="134">
        <f>J359</f>
        <v>0</v>
      </c>
      <c r="K358" s="123">
        <f>K359</f>
        <v>0</v>
      </c>
      <c r="L358" s="123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>I360</f>
        <v>0</v>
      </c>
      <c r="J359" s="135">
        <f>J360</f>
        <v>0</v>
      </c>
      <c r="K359" s="130">
        <f>K360</f>
        <v>0</v>
      </c>
      <c r="L359" s="130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>I362</f>
        <v>0</v>
      </c>
      <c r="J361" s="134">
        <f>J362</f>
        <v>0</v>
      </c>
      <c r="K361" s="123">
        <f>K362</f>
        <v>0</v>
      </c>
      <c r="L361" s="123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>I363</f>
        <v>0</v>
      </c>
      <c r="J362" s="134">
        <f>J363</f>
        <v>0</v>
      </c>
      <c r="K362" s="123">
        <f>K363</f>
        <v>0</v>
      </c>
      <c r="L362" s="123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2300</v>
      </c>
      <c r="J368" s="137">
        <f>SUM(J34+J184)</f>
        <v>800</v>
      </c>
      <c r="K368" s="137">
        <f>SUM(K34+K184)</f>
        <v>100</v>
      </c>
      <c r="L368" s="137">
        <f>SUM(L34+L184)</f>
        <v>100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4" t="s">
        <v>231</v>
      </c>
      <c r="E370" s="174"/>
      <c r="F370" s="174"/>
      <c r="G370" s="174"/>
      <c r="H370" s="121"/>
      <c r="I370" s="111"/>
      <c r="J370" s="109"/>
      <c r="K370" s="174" t="s">
        <v>232</v>
      </c>
      <c r="L370" s="174"/>
    </row>
    <row r="371" spans="1:12" ht="18.75" customHeight="1">
      <c r="A371" s="112"/>
      <c r="B371" s="112"/>
      <c r="C371" s="112"/>
      <c r="D371" s="176" t="s">
        <v>233</v>
      </c>
      <c r="E371" s="176"/>
      <c r="F371" s="176"/>
      <c r="G371" s="176"/>
      <c r="I371" s="116" t="s">
        <v>234</v>
      </c>
      <c r="K371" s="159" t="s">
        <v>235</v>
      </c>
      <c r="L371" s="159"/>
    </row>
    <row r="372" spans="1:12" ht="15.75" customHeight="1">
      <c r="I372" s="14"/>
      <c r="K372" s="14"/>
      <c r="L372" s="14"/>
    </row>
    <row r="373" spans="1:12" ht="15.75" customHeight="1">
      <c r="D373" s="174" t="s">
        <v>236</v>
      </c>
      <c r="E373" s="174"/>
      <c r="F373" s="174"/>
      <c r="G373" s="174"/>
      <c r="I373" s="14"/>
      <c r="K373" s="174" t="s">
        <v>237</v>
      </c>
      <c r="L373" s="174"/>
    </row>
    <row r="374" spans="1:12" ht="25.5" customHeight="1">
      <c r="D374" s="157" t="s">
        <v>238</v>
      </c>
      <c r="E374" s="158"/>
      <c r="F374" s="158"/>
      <c r="G374" s="158"/>
      <c r="H374" s="118"/>
      <c r="I374" s="15" t="s">
        <v>234</v>
      </c>
      <c r="K374" s="159" t="s">
        <v>235</v>
      </c>
      <c r="L374" s="159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63B0-B0ED-4950-9D2C-745608033D21}">
  <sheetPr codeName="Lapas2">
    <pageSetUpPr fitToPage="1"/>
  </sheetPr>
  <dimension ref="A1:P374"/>
  <sheetViews>
    <sheetView topLeftCell="A194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84" t="s">
        <v>9</v>
      </c>
      <c r="H12" s="184"/>
      <c r="I12" s="184"/>
      <c r="J12" s="184"/>
      <c r="K12" s="184"/>
      <c r="L12" s="120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263</v>
      </c>
      <c r="H18" s="186"/>
      <c r="I18" s="186"/>
      <c r="J18" s="186"/>
      <c r="K18" s="186"/>
    </row>
    <row r="19" spans="1:13">
      <c r="G19" s="153" t="s">
        <v>14</v>
      </c>
      <c r="H19" s="153"/>
      <c r="I19" s="153"/>
      <c r="J19" s="153"/>
      <c r="K19" s="15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54" t="s">
        <v>15</v>
      </c>
      <c r="F21" s="154"/>
      <c r="G21" s="154"/>
      <c r="H21" s="154"/>
      <c r="I21" s="154"/>
      <c r="J21" s="154"/>
      <c r="K21" s="154"/>
      <c r="L21" s="22"/>
    </row>
    <row r="22" spans="1:13" ht="15" customHeight="1">
      <c r="A22" s="155" t="s">
        <v>16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56" t="s">
        <v>240</v>
      </c>
      <c r="B26" s="156"/>
      <c r="C26" s="156"/>
      <c r="D26" s="156"/>
      <c r="E26" s="156"/>
      <c r="F26" s="156"/>
      <c r="G26" s="156"/>
      <c r="H26" s="156"/>
      <c r="I26" s="156"/>
      <c r="K26" s="35" t="s">
        <v>21</v>
      </c>
      <c r="L26" s="37" t="s">
        <v>22</v>
      </c>
      <c r="M26" s="30"/>
    </row>
    <row r="27" spans="1:13">
      <c r="A27" s="156" t="s">
        <v>23</v>
      </c>
      <c r="B27" s="156"/>
      <c r="C27" s="156"/>
      <c r="D27" s="156"/>
      <c r="E27" s="156"/>
      <c r="F27" s="156"/>
      <c r="G27" s="156"/>
      <c r="H27" s="156"/>
      <c r="I27" s="15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3" t="s">
        <v>28</v>
      </c>
      <c r="H29" s="183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4"/>
      <c r="K30" s="44"/>
      <c r="L30" s="45" t="s">
        <v>33</v>
      </c>
      <c r="M30" s="46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40</v>
      </c>
      <c r="J32" s="48" t="s">
        <v>41</v>
      </c>
      <c r="K32" s="171"/>
      <c r="L32" s="173"/>
    </row>
    <row r="33" spans="1:15">
      <c r="A33" s="180" t="s">
        <v>42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124800</v>
      </c>
      <c r="J34" s="122">
        <f>SUM(J35+J46+J65+J86+J93+J113+J139+J158+J168)</f>
        <v>31100</v>
      </c>
      <c r="K34" s="123">
        <f>SUM(K35+K46+K65+K86+K93+K113+K139+K158+K168)</f>
        <v>21180.35</v>
      </c>
      <c r="L34" s="122">
        <f>SUM(L35+L46+L65+L86+L93+L113+L139+L158+L168)</f>
        <v>21180.35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93100</v>
      </c>
      <c r="J35" s="122">
        <f>SUM(J36+J42)</f>
        <v>21800</v>
      </c>
      <c r="K35" s="124">
        <f>SUM(K36+K42)</f>
        <v>17982.98</v>
      </c>
      <c r="L35" s="125">
        <f>SUM(L36+L42)</f>
        <v>17982.98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91700</v>
      </c>
      <c r="J36" s="122">
        <f>SUM(J37)</f>
        <v>21500</v>
      </c>
      <c r="K36" s="123">
        <f>SUM(K37)</f>
        <v>17734.39</v>
      </c>
      <c r="L36" s="122">
        <f>SUM(L37)</f>
        <v>17734.39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91700</v>
      </c>
      <c r="J37" s="122">
        <f>SUM(J38)</f>
        <v>21500</v>
      </c>
      <c r="K37" s="122">
        <f>SUM(K38)</f>
        <v>17734.39</v>
      </c>
      <c r="L37" s="122">
        <f>SUM(L38)</f>
        <v>17734.39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91700</v>
      </c>
      <c r="J38" s="123">
        <f>SUM(J39)</f>
        <v>21500</v>
      </c>
      <c r="K38" s="123">
        <f>SUM(K39)</f>
        <v>17734.39</v>
      </c>
      <c r="L38" s="123">
        <f>SUM(L39)</f>
        <v>17734.39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91700</v>
      </c>
      <c r="J39" s="127">
        <v>21500</v>
      </c>
      <c r="K39" s="127">
        <v>17734.39</v>
      </c>
      <c r="L39" s="127">
        <v>17734.39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>I43</f>
        <v>1400</v>
      </c>
      <c r="J42" s="122">
        <f>J43</f>
        <v>300</v>
      </c>
      <c r="K42" s="123">
        <f>K43</f>
        <v>248.59</v>
      </c>
      <c r="L42" s="122">
        <f>L43</f>
        <v>248.59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>I44</f>
        <v>1400</v>
      </c>
      <c r="J43" s="122">
        <f>J44</f>
        <v>300</v>
      </c>
      <c r="K43" s="122">
        <f>K44</f>
        <v>248.59</v>
      </c>
      <c r="L43" s="122">
        <f>L44</f>
        <v>248.59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>I45</f>
        <v>1400</v>
      </c>
      <c r="J44" s="122">
        <f>J45</f>
        <v>300</v>
      </c>
      <c r="K44" s="122">
        <f>K45</f>
        <v>248.59</v>
      </c>
      <c r="L44" s="122">
        <f>L45</f>
        <v>248.59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1400</v>
      </c>
      <c r="J45" s="127">
        <v>300</v>
      </c>
      <c r="K45" s="127">
        <v>248.59</v>
      </c>
      <c r="L45" s="127">
        <v>248.59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>I47</f>
        <v>27700</v>
      </c>
      <c r="J46" s="130">
        <f>J47</f>
        <v>5300</v>
      </c>
      <c r="K46" s="129">
        <f>K47</f>
        <v>3144.3999999999996</v>
      </c>
      <c r="L46" s="129">
        <f>L47</f>
        <v>3144.3999999999996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>I48</f>
        <v>27700</v>
      </c>
      <c r="J47" s="123">
        <f>J48</f>
        <v>5300</v>
      </c>
      <c r="K47" s="122">
        <f>K48</f>
        <v>3144.3999999999996</v>
      </c>
      <c r="L47" s="123">
        <f>L48</f>
        <v>3144.3999999999996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>I49</f>
        <v>27700</v>
      </c>
      <c r="J48" s="123">
        <f>J49</f>
        <v>5300</v>
      </c>
      <c r="K48" s="125">
        <f>K49</f>
        <v>3144.3999999999996</v>
      </c>
      <c r="L48" s="125">
        <f>L49</f>
        <v>3144.3999999999996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27700</v>
      </c>
      <c r="J49" s="131">
        <f>SUM(J50:J64)</f>
        <v>5300</v>
      </c>
      <c r="K49" s="132">
        <f>SUM(K50:K64)</f>
        <v>3144.3999999999996</v>
      </c>
      <c r="L49" s="132">
        <f>SUM(L50:L64)</f>
        <v>3144.3999999999996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200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14500</v>
      </c>
      <c r="J53" s="127">
        <v>3600</v>
      </c>
      <c r="K53" s="127">
        <v>2282.83</v>
      </c>
      <c r="L53" s="127">
        <v>2282.83</v>
      </c>
    </row>
    <row r="54" spans="1:12" ht="25.5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200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6300</v>
      </c>
      <c r="J56" s="127">
        <v>200</v>
      </c>
      <c r="K56" s="127">
        <v>196.85</v>
      </c>
      <c r="L56" s="127">
        <v>196.85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2400</v>
      </c>
      <c r="J58" s="127">
        <v>300</v>
      </c>
      <c r="K58" s="127">
        <v>158.75</v>
      </c>
      <c r="L58" s="127">
        <v>158.75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100</v>
      </c>
      <c r="J59" s="127">
        <v>100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1800</v>
      </c>
      <c r="J61" s="127">
        <v>600</v>
      </c>
      <c r="K61" s="127">
        <v>341.5</v>
      </c>
      <c r="L61" s="127">
        <v>341.5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2200</v>
      </c>
      <c r="J64" s="127">
        <v>500</v>
      </c>
      <c r="K64" s="127">
        <v>164.47</v>
      </c>
      <c r="L64" s="127">
        <v>164.47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>I83</f>
        <v>0</v>
      </c>
      <c r="J82" s="122">
        <f>J83</f>
        <v>0</v>
      </c>
      <c r="K82" s="122">
        <f>K83</f>
        <v>0</v>
      </c>
      <c r="L82" s="122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>I84</f>
        <v>0</v>
      </c>
      <c r="J83" s="122">
        <f>J84</f>
        <v>0</v>
      </c>
      <c r="K83" s="122">
        <f>K84</f>
        <v>0</v>
      </c>
      <c r="L83" s="122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>I87</f>
        <v>0</v>
      </c>
      <c r="J86" s="134">
        <f>J87</f>
        <v>0</v>
      </c>
      <c r="K86" s="123">
        <f>K87</f>
        <v>0</v>
      </c>
      <c r="L86" s="123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>I88</f>
        <v>0</v>
      </c>
      <c r="J87" s="134">
        <f>J88</f>
        <v>0</v>
      </c>
      <c r="K87" s="123">
        <f>K88</f>
        <v>0</v>
      </c>
      <c r="L87" s="123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>I89</f>
        <v>0</v>
      </c>
      <c r="J88" s="134">
        <f>J89</f>
        <v>0</v>
      </c>
      <c r="K88" s="123">
        <f>K89</f>
        <v>0</v>
      </c>
      <c r="L88" s="123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>I95</f>
        <v>0</v>
      </c>
      <c r="J94" s="135">
        <f>J95</f>
        <v>0</v>
      </c>
      <c r="K94" s="130">
        <f>K95</f>
        <v>0</v>
      </c>
      <c r="L94" s="130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>I96</f>
        <v>0</v>
      </c>
      <c r="J95" s="134">
        <f>J96</f>
        <v>0</v>
      </c>
      <c r="K95" s="123">
        <f>K96</f>
        <v>0</v>
      </c>
      <c r="L95" s="123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>I100</f>
        <v>0</v>
      </c>
      <c r="J99" s="134">
        <f>J100</f>
        <v>0</v>
      </c>
      <c r="K99" s="123">
        <f>K100</f>
        <v>0</v>
      </c>
      <c r="L99" s="122">
        <f>L100</f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>I101</f>
        <v>0</v>
      </c>
      <c r="J100" s="134">
        <f>J101</f>
        <v>0</v>
      </c>
      <c r="K100" s="123">
        <f>K101</f>
        <v>0</v>
      </c>
      <c r="L100" s="122">
        <f>L101</f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>I105</f>
        <v>0</v>
      </c>
      <c r="J104" s="134">
        <f>J105</f>
        <v>0</v>
      </c>
      <c r="K104" s="123">
        <f>K105</f>
        <v>0</v>
      </c>
      <c r="L104" s="122">
        <f>L105</f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>I106</f>
        <v>0</v>
      </c>
      <c r="J105" s="134">
        <f>J106</f>
        <v>0</v>
      </c>
      <c r="K105" s="123">
        <f>K106</f>
        <v>0</v>
      </c>
      <c r="L105" s="122">
        <f>L106</f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>I115</f>
        <v>0</v>
      </c>
      <c r="J114" s="136">
        <f>J115</f>
        <v>0</v>
      </c>
      <c r="K114" s="124">
        <f>K115</f>
        <v>0</v>
      </c>
      <c r="L114" s="125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>I116</f>
        <v>0</v>
      </c>
      <c r="J115" s="134">
        <f>J116</f>
        <v>0</v>
      </c>
      <c r="K115" s="123">
        <f>K116</f>
        <v>0</v>
      </c>
      <c r="L115" s="122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>I120</f>
        <v>0</v>
      </c>
      <c r="J119" s="134">
        <f>J120</f>
        <v>0</v>
      </c>
      <c r="K119" s="123">
        <f>K120</f>
        <v>0</v>
      </c>
      <c r="L119" s="122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>I121</f>
        <v>0</v>
      </c>
      <c r="J120" s="134">
        <f>J121</f>
        <v>0</v>
      </c>
      <c r="K120" s="123">
        <f>K121</f>
        <v>0</v>
      </c>
      <c r="L120" s="122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>I122</f>
        <v>0</v>
      </c>
      <c r="J121" s="138">
        <f>J122</f>
        <v>0</v>
      </c>
      <c r="K121" s="139">
        <f>K122</f>
        <v>0</v>
      </c>
      <c r="L121" s="137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>I124</f>
        <v>0</v>
      </c>
      <c r="J123" s="135">
        <f>J124</f>
        <v>0</v>
      </c>
      <c r="K123" s="130">
        <f>K124</f>
        <v>0</v>
      </c>
      <c r="L123" s="129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>I125</f>
        <v>0</v>
      </c>
      <c r="J124" s="134">
        <f>J125</f>
        <v>0</v>
      </c>
      <c r="K124" s="123">
        <f>K125</f>
        <v>0</v>
      </c>
      <c r="L124" s="122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>I126</f>
        <v>0</v>
      </c>
      <c r="J125" s="134">
        <f>J126</f>
        <v>0</v>
      </c>
      <c r="K125" s="123">
        <f>K126</f>
        <v>0</v>
      </c>
      <c r="L125" s="122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>I128</f>
        <v>0</v>
      </c>
      <c r="J127" s="135">
        <f>J128</f>
        <v>0</v>
      </c>
      <c r="K127" s="130">
        <f>K128</f>
        <v>0</v>
      </c>
      <c r="L127" s="129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>I129</f>
        <v>0</v>
      </c>
      <c r="J128" s="134">
        <f>J129</f>
        <v>0</v>
      </c>
      <c r="K128" s="123">
        <f>K129</f>
        <v>0</v>
      </c>
      <c r="L128" s="122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>I130</f>
        <v>0</v>
      </c>
      <c r="J129" s="134">
        <f>J130</f>
        <v>0</v>
      </c>
      <c r="K129" s="123">
        <f>K130</f>
        <v>0</v>
      </c>
      <c r="L129" s="122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>I132</f>
        <v>0</v>
      </c>
      <c r="J131" s="140">
        <f>J132</f>
        <v>0</v>
      </c>
      <c r="K131" s="132">
        <f>K132</f>
        <v>0</v>
      </c>
      <c r="L131" s="131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>I133</f>
        <v>0</v>
      </c>
      <c r="J132" s="134">
        <f>J133</f>
        <v>0</v>
      </c>
      <c r="K132" s="123">
        <f>K133</f>
        <v>0</v>
      </c>
      <c r="L132" s="122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>I134</f>
        <v>0</v>
      </c>
      <c r="J133" s="134">
        <f>J134</f>
        <v>0</v>
      </c>
      <c r="K133" s="123">
        <f>K134</f>
        <v>0</v>
      </c>
      <c r="L133" s="122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>I136</f>
        <v>0</v>
      </c>
      <c r="J135" s="122">
        <f>J136</f>
        <v>0</v>
      </c>
      <c r="K135" s="122">
        <f>K136</f>
        <v>0</v>
      </c>
      <c r="L135" s="122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>I137</f>
        <v>0</v>
      </c>
      <c r="J136" s="122">
        <f>J137</f>
        <v>0</v>
      </c>
      <c r="K136" s="122">
        <f>K137</f>
        <v>0</v>
      </c>
      <c r="L136" s="122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>I138</f>
        <v>0</v>
      </c>
      <c r="J137" s="122">
        <f>J138</f>
        <v>0</v>
      </c>
      <c r="K137" s="122">
        <f>K138</f>
        <v>0</v>
      </c>
      <c r="L137" s="122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4000</v>
      </c>
      <c r="J139" s="134">
        <f>SUM(J140+J145+J153)</f>
        <v>4000</v>
      </c>
      <c r="K139" s="123">
        <f>SUM(K140+K145+K153)</f>
        <v>52.97</v>
      </c>
      <c r="L139" s="122">
        <f>SUM(L140+L145+L153)</f>
        <v>52.97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>I141</f>
        <v>0</v>
      </c>
      <c r="J140" s="134">
        <f>J141</f>
        <v>0</v>
      </c>
      <c r="K140" s="123">
        <f>K141</f>
        <v>0</v>
      </c>
      <c r="L140" s="122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>I142</f>
        <v>0</v>
      </c>
      <c r="J141" s="134">
        <f>J142</f>
        <v>0</v>
      </c>
      <c r="K141" s="123">
        <f>K142</f>
        <v>0</v>
      </c>
      <c r="L141" s="122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>I146</f>
        <v>0</v>
      </c>
      <c r="J145" s="136">
        <f>J146</f>
        <v>0</v>
      </c>
      <c r="K145" s="124">
        <f>K146</f>
        <v>0</v>
      </c>
      <c r="L145" s="125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>I147</f>
        <v>0</v>
      </c>
      <c r="J146" s="134">
        <f>J147</f>
        <v>0</v>
      </c>
      <c r="K146" s="123">
        <f>K147</f>
        <v>0</v>
      </c>
      <c r="L146" s="122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>I154</f>
        <v>4000</v>
      </c>
      <c r="J153" s="134">
        <f>J154</f>
        <v>4000</v>
      </c>
      <c r="K153" s="123">
        <f>K154</f>
        <v>52.97</v>
      </c>
      <c r="L153" s="122">
        <f>L154</f>
        <v>52.97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>I155</f>
        <v>4000</v>
      </c>
      <c r="J154" s="140">
        <f>J155</f>
        <v>4000</v>
      </c>
      <c r="K154" s="132">
        <f>K155</f>
        <v>52.97</v>
      </c>
      <c r="L154" s="131">
        <f>L155</f>
        <v>52.97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4000</v>
      </c>
      <c r="J155" s="134">
        <f>SUM(J156:J157)</f>
        <v>4000</v>
      </c>
      <c r="K155" s="123">
        <f>SUM(K156:K157)</f>
        <v>52.97</v>
      </c>
      <c r="L155" s="122">
        <f>SUM(L156:L157)</f>
        <v>52.97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4000</v>
      </c>
      <c r="J156" s="142">
        <v>4000</v>
      </c>
      <c r="K156" s="142">
        <v>52.97</v>
      </c>
      <c r="L156" s="142">
        <v>52.97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>I166</f>
        <v>0</v>
      </c>
      <c r="J165" s="134">
        <f>J166</f>
        <v>0</v>
      </c>
      <c r="K165" s="123">
        <f>K166</f>
        <v>0</v>
      </c>
      <c r="L165" s="122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>I167</f>
        <v>0</v>
      </c>
      <c r="J166" s="134">
        <f>J167</f>
        <v>0</v>
      </c>
      <c r="K166" s="123">
        <f>K167</f>
        <v>0</v>
      </c>
      <c r="L166" s="122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>I170</f>
        <v>0</v>
      </c>
      <c r="J169" s="134">
        <f>J170</f>
        <v>0</v>
      </c>
      <c r="K169" s="123">
        <f>K170</f>
        <v>0</v>
      </c>
      <c r="L169" s="122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>I171</f>
        <v>0</v>
      </c>
      <c r="J170" s="135">
        <f>J171</f>
        <v>0</v>
      </c>
      <c r="K170" s="130">
        <f>K171</f>
        <v>0</v>
      </c>
      <c r="L170" s="129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>I172</f>
        <v>0</v>
      </c>
      <c r="J171" s="134">
        <f>J172</f>
        <v>0</v>
      </c>
      <c r="K171" s="123">
        <f>K172</f>
        <v>0</v>
      </c>
      <c r="L171" s="122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11600</v>
      </c>
      <c r="J184" s="134">
        <f>SUM(J185+J238+J303)</f>
        <v>5100</v>
      </c>
      <c r="K184" s="123">
        <f>SUM(K185+K238+K303)</f>
        <v>5048.08</v>
      </c>
      <c r="L184" s="122">
        <f>SUM(L185+L238+L303)</f>
        <v>5048.08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11600</v>
      </c>
      <c r="J185" s="129">
        <f>SUM(J186+J209+J216+J228+J232)</f>
        <v>5100</v>
      </c>
      <c r="K185" s="129">
        <f>SUM(K186+K209+K216+K228+K232)</f>
        <v>5048.08</v>
      </c>
      <c r="L185" s="129">
        <f>SUM(L186+L209+L216+L228+L232)</f>
        <v>5048.08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11600</v>
      </c>
      <c r="J186" s="134">
        <f>SUM(J187+J190+J195+J201+J206)</f>
        <v>5100</v>
      </c>
      <c r="K186" s="123">
        <f>SUM(K187+K190+K195+K201+K206)</f>
        <v>5048.08</v>
      </c>
      <c r="L186" s="122">
        <f>SUM(L187+L190+L195+L201+L206)</f>
        <v>5048.08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>I188</f>
        <v>0</v>
      </c>
      <c r="J187" s="135">
        <f>J188</f>
        <v>0</v>
      </c>
      <c r="K187" s="130">
        <f>K188</f>
        <v>0</v>
      </c>
      <c r="L187" s="129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>I189</f>
        <v>0</v>
      </c>
      <c r="J188" s="122">
        <f>J189</f>
        <v>0</v>
      </c>
      <c r="K188" s="122">
        <f>K189</f>
        <v>0</v>
      </c>
      <c r="L188" s="122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2000</v>
      </c>
      <c r="J190" s="135">
        <f>J191</f>
        <v>500</v>
      </c>
      <c r="K190" s="130">
        <f>K191</f>
        <v>476.5</v>
      </c>
      <c r="L190" s="129">
        <f>L191</f>
        <v>476.5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2000</v>
      </c>
      <c r="J191" s="134">
        <f>SUM(J192:J194)</f>
        <v>500</v>
      </c>
      <c r="K191" s="123">
        <f>SUM(K192:K194)</f>
        <v>476.5</v>
      </c>
      <c r="L191" s="122">
        <f>SUM(L192:L194)</f>
        <v>476.5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2000</v>
      </c>
      <c r="J194" s="126">
        <v>500</v>
      </c>
      <c r="K194" s="126">
        <v>476.5</v>
      </c>
      <c r="L194" s="146">
        <v>476.5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9600</v>
      </c>
      <c r="J195" s="134">
        <f>J196</f>
        <v>4600</v>
      </c>
      <c r="K195" s="123">
        <f>K196</f>
        <v>4571.58</v>
      </c>
      <c r="L195" s="122">
        <f>L196</f>
        <v>4571.58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9600</v>
      </c>
      <c r="J196" s="122">
        <f>SUM(J197:J200)</f>
        <v>4600</v>
      </c>
      <c r="K196" s="122">
        <f>SUM(K197:K200)</f>
        <v>4571.58</v>
      </c>
      <c r="L196" s="122">
        <f>SUM(L197:L200)</f>
        <v>4571.58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9000</v>
      </c>
      <c r="J198" s="128">
        <v>4000</v>
      </c>
      <c r="K198" s="128">
        <v>3993</v>
      </c>
      <c r="L198" s="128">
        <v>3993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600</v>
      </c>
      <c r="J200" s="148">
        <v>600</v>
      </c>
      <c r="K200" s="128">
        <v>578.58000000000004</v>
      </c>
      <c r="L200" s="128">
        <v>578.58000000000004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>I207</f>
        <v>0</v>
      </c>
      <c r="J206" s="134">
        <f>J207</f>
        <v>0</v>
      </c>
      <c r="K206" s="123">
        <f>K207</f>
        <v>0</v>
      </c>
      <c r="L206" s="122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>I208</f>
        <v>0</v>
      </c>
      <c r="J207" s="123">
        <f>J208</f>
        <v>0</v>
      </c>
      <c r="K207" s="123">
        <f>K208</f>
        <v>0</v>
      </c>
      <c r="L207" s="123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>I210</f>
        <v>0</v>
      </c>
      <c r="J209" s="136">
        <f>J210</f>
        <v>0</v>
      </c>
      <c r="K209" s="124">
        <f>K210</f>
        <v>0</v>
      </c>
      <c r="L209" s="125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>I211</f>
        <v>0</v>
      </c>
      <c r="J210" s="134">
        <f>J211</f>
        <v>0</v>
      </c>
      <c r="K210" s="123">
        <f>K211</f>
        <v>0</v>
      </c>
      <c r="L210" s="122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>I218</f>
        <v>0</v>
      </c>
      <c r="J217" s="135">
        <f>J218</f>
        <v>0</v>
      </c>
      <c r="K217" s="130">
        <f>K218</f>
        <v>0</v>
      </c>
      <c r="L217" s="129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>I219</f>
        <v>0</v>
      </c>
      <c r="J218" s="134">
        <f>J219</f>
        <v>0</v>
      </c>
      <c r="K218" s="123">
        <f>K219</f>
        <v>0</v>
      </c>
      <c r="L218" s="122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>I229</f>
        <v>0</v>
      </c>
      <c r="J228" s="135">
        <f>J229</f>
        <v>0</v>
      </c>
      <c r="K228" s="130">
        <f>K229</f>
        <v>0</v>
      </c>
      <c r="L228" s="130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>I230</f>
        <v>0</v>
      </c>
      <c r="J229" s="140">
        <f>J230</f>
        <v>0</v>
      </c>
      <c r="K229" s="132">
        <f>K230</f>
        <v>0</v>
      </c>
      <c r="L229" s="132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>I231</f>
        <v>0</v>
      </c>
      <c r="J230" s="134">
        <f>J231</f>
        <v>0</v>
      </c>
      <c r="K230" s="123">
        <f>K231</f>
        <v>0</v>
      </c>
      <c r="L230" s="123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>I233</f>
        <v>0</v>
      </c>
      <c r="J232" s="122">
        <f>J233</f>
        <v>0</v>
      </c>
      <c r="K232" s="122">
        <f>K233</f>
        <v>0</v>
      </c>
      <c r="L232" s="122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>I234</f>
        <v>0</v>
      </c>
      <c r="J233" s="122">
        <f>J234</f>
        <v>0</v>
      </c>
      <c r="K233" s="122">
        <f>K234</f>
        <v>0</v>
      </c>
      <c r="L233" s="122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>I262</f>
        <v>0</v>
      </c>
      <c r="J261" s="134">
        <f>J262</f>
        <v>0</v>
      </c>
      <c r="K261" s="123">
        <f>K262</f>
        <v>0</v>
      </c>
      <c r="L261" s="123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>I263</f>
        <v>0</v>
      </c>
      <c r="J262" s="134">
        <f>J263</f>
        <v>0</v>
      </c>
      <c r="K262" s="123">
        <f>K263</f>
        <v>0</v>
      </c>
      <c r="L262" s="123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>I265</f>
        <v>0</v>
      </c>
      <c r="J264" s="134">
        <f>J265</f>
        <v>0</v>
      </c>
      <c r="K264" s="123">
        <f>K265</f>
        <v>0</v>
      </c>
      <c r="L264" s="123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>I266</f>
        <v>0</v>
      </c>
      <c r="J265" s="134">
        <f>J266</f>
        <v>0</v>
      </c>
      <c r="K265" s="123">
        <f>K266</f>
        <v>0</v>
      </c>
      <c r="L265" s="123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>I294</f>
        <v>0</v>
      </c>
      <c r="J293" s="134">
        <f>J294</f>
        <v>0</v>
      </c>
      <c r="K293" s="123">
        <f>K294</f>
        <v>0</v>
      </c>
      <c r="L293" s="123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>I295</f>
        <v>0</v>
      </c>
      <c r="J294" s="134">
        <f>J295</f>
        <v>0</v>
      </c>
      <c r="K294" s="123">
        <f>K295</f>
        <v>0</v>
      </c>
      <c r="L294" s="123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>I297</f>
        <v>0</v>
      </c>
      <c r="J296" s="149">
        <f>J297</f>
        <v>0</v>
      </c>
      <c r="K296" s="123">
        <f>K297</f>
        <v>0</v>
      </c>
      <c r="L296" s="123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>I298</f>
        <v>0</v>
      </c>
      <c r="J297" s="149">
        <f>J298</f>
        <v>0</v>
      </c>
      <c r="K297" s="123">
        <f>K298</f>
        <v>0</v>
      </c>
      <c r="L297" s="123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>I327</f>
        <v>0</v>
      </c>
      <c r="J326" s="149">
        <f>J327</f>
        <v>0</v>
      </c>
      <c r="K326" s="123">
        <f>K327</f>
        <v>0</v>
      </c>
      <c r="L326" s="123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>I328</f>
        <v>0</v>
      </c>
      <c r="J327" s="150">
        <f>J328</f>
        <v>0</v>
      </c>
      <c r="K327" s="130">
        <f>K328</f>
        <v>0</v>
      </c>
      <c r="L327" s="130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>I330</f>
        <v>0</v>
      </c>
      <c r="J329" s="149">
        <f>J330</f>
        <v>0</v>
      </c>
      <c r="K329" s="123">
        <f>K330</f>
        <v>0</v>
      </c>
      <c r="L329" s="123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>I331</f>
        <v>0</v>
      </c>
      <c r="J330" s="149">
        <f>J331</f>
        <v>0</v>
      </c>
      <c r="K330" s="123">
        <f>K331</f>
        <v>0</v>
      </c>
      <c r="L330" s="123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>I359</f>
        <v>0</v>
      </c>
      <c r="J358" s="134">
        <f>J359</f>
        <v>0</v>
      </c>
      <c r="K358" s="123">
        <f>K359</f>
        <v>0</v>
      </c>
      <c r="L358" s="123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>I360</f>
        <v>0</v>
      </c>
      <c r="J359" s="135">
        <f>J360</f>
        <v>0</v>
      </c>
      <c r="K359" s="130">
        <f>K360</f>
        <v>0</v>
      </c>
      <c r="L359" s="130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>I362</f>
        <v>0</v>
      </c>
      <c r="J361" s="134">
        <f>J362</f>
        <v>0</v>
      </c>
      <c r="K361" s="123">
        <f>K362</f>
        <v>0</v>
      </c>
      <c r="L361" s="123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>I363</f>
        <v>0</v>
      </c>
      <c r="J362" s="134">
        <f>J363</f>
        <v>0</v>
      </c>
      <c r="K362" s="123">
        <f>K363</f>
        <v>0</v>
      </c>
      <c r="L362" s="123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136400</v>
      </c>
      <c r="J368" s="137">
        <f>SUM(J34+J184)</f>
        <v>36200</v>
      </c>
      <c r="K368" s="137">
        <f>SUM(K34+K184)</f>
        <v>26228.43</v>
      </c>
      <c r="L368" s="137">
        <f>SUM(L34+L184)</f>
        <v>26228.43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4" t="s">
        <v>231</v>
      </c>
      <c r="E370" s="174"/>
      <c r="F370" s="174"/>
      <c r="G370" s="174"/>
      <c r="H370" s="121"/>
      <c r="I370" s="111"/>
      <c r="J370" s="109"/>
      <c r="K370" s="174" t="s">
        <v>232</v>
      </c>
      <c r="L370" s="174"/>
    </row>
    <row r="371" spans="1:12" ht="18.75" customHeight="1">
      <c r="A371" s="112"/>
      <c r="B371" s="112"/>
      <c r="C371" s="112"/>
      <c r="D371" s="176" t="s">
        <v>233</v>
      </c>
      <c r="E371" s="176"/>
      <c r="F371" s="176"/>
      <c r="G371" s="176"/>
      <c r="I371" s="116" t="s">
        <v>234</v>
      </c>
      <c r="K371" s="159" t="s">
        <v>235</v>
      </c>
      <c r="L371" s="159"/>
    </row>
    <row r="372" spans="1:12" ht="15.75" customHeight="1">
      <c r="I372" s="14"/>
      <c r="K372" s="14"/>
      <c r="L372" s="14"/>
    </row>
    <row r="373" spans="1:12" ht="15.75" customHeight="1">
      <c r="D373" s="174" t="s">
        <v>236</v>
      </c>
      <c r="E373" s="174"/>
      <c r="F373" s="174"/>
      <c r="G373" s="174"/>
      <c r="I373" s="14"/>
      <c r="K373" s="174" t="s">
        <v>237</v>
      </c>
      <c r="L373" s="174"/>
    </row>
    <row r="374" spans="1:12" ht="25.5" customHeight="1">
      <c r="D374" s="157" t="s">
        <v>238</v>
      </c>
      <c r="E374" s="158"/>
      <c r="F374" s="158"/>
      <c r="G374" s="158"/>
      <c r="H374" s="118"/>
      <c r="I374" s="15" t="s">
        <v>234</v>
      </c>
      <c r="K374" s="159" t="s">
        <v>235</v>
      </c>
      <c r="L374" s="159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1FC9A-0BB9-43FE-BA0E-F3F09AC1113E}">
  <sheetPr codeName="Lapas3">
    <pageSetUpPr fitToPage="1"/>
  </sheetPr>
  <dimension ref="A1:P374"/>
  <sheetViews>
    <sheetView topLeftCell="A56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84" t="s">
        <v>9</v>
      </c>
      <c r="H12" s="184"/>
      <c r="I12" s="184"/>
      <c r="J12" s="184"/>
      <c r="K12" s="184"/>
      <c r="L12" s="120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263</v>
      </c>
      <c r="H18" s="186"/>
      <c r="I18" s="186"/>
      <c r="J18" s="186"/>
      <c r="K18" s="186"/>
    </row>
    <row r="19" spans="1:13">
      <c r="G19" s="153" t="s">
        <v>14</v>
      </c>
      <c r="H19" s="153"/>
      <c r="I19" s="153"/>
      <c r="J19" s="153"/>
      <c r="K19" s="15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54" t="s">
        <v>15</v>
      </c>
      <c r="F21" s="154"/>
      <c r="G21" s="154"/>
      <c r="H21" s="154"/>
      <c r="I21" s="154"/>
      <c r="J21" s="154"/>
      <c r="K21" s="154"/>
      <c r="L21" s="22"/>
    </row>
    <row r="22" spans="1:13" ht="15" customHeight="1">
      <c r="A22" s="155" t="s">
        <v>16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56" t="s">
        <v>242</v>
      </c>
      <c r="B26" s="156"/>
      <c r="C26" s="156"/>
      <c r="D26" s="156"/>
      <c r="E26" s="156"/>
      <c r="F26" s="156"/>
      <c r="G26" s="156"/>
      <c r="H26" s="156"/>
      <c r="I26" s="156"/>
      <c r="K26" s="35" t="s">
        <v>21</v>
      </c>
      <c r="L26" s="37" t="s">
        <v>22</v>
      </c>
      <c r="M26" s="30"/>
    </row>
    <row r="27" spans="1:13">
      <c r="A27" s="156" t="s">
        <v>23</v>
      </c>
      <c r="B27" s="156"/>
      <c r="C27" s="156"/>
      <c r="D27" s="156"/>
      <c r="E27" s="156"/>
      <c r="F27" s="156"/>
      <c r="G27" s="156"/>
      <c r="H27" s="156"/>
      <c r="I27" s="15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3" t="s">
        <v>28</v>
      </c>
      <c r="H29" s="183"/>
      <c r="I29" s="115" t="s">
        <v>239</v>
      </c>
      <c r="J29" s="43" t="s">
        <v>241</v>
      </c>
      <c r="K29" s="32" t="s">
        <v>25</v>
      </c>
      <c r="L29" s="32" t="s">
        <v>25</v>
      </c>
      <c r="M29" s="30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4"/>
      <c r="K30" s="44"/>
      <c r="L30" s="45" t="s">
        <v>33</v>
      </c>
      <c r="M30" s="46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40</v>
      </c>
      <c r="J32" s="48" t="s">
        <v>41</v>
      </c>
      <c r="K32" s="171"/>
      <c r="L32" s="173"/>
    </row>
    <row r="33" spans="1:15">
      <c r="A33" s="180" t="s">
        <v>42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8100</v>
      </c>
      <c r="J34" s="122">
        <f>SUM(J35+J46+J65+J86+J93+J113+J139+J158+J168)</f>
        <v>6900</v>
      </c>
      <c r="K34" s="123">
        <f>SUM(K35+K46+K65+K86+K93+K113+K139+K158+K168)</f>
        <v>5569.21</v>
      </c>
      <c r="L34" s="122">
        <f>SUM(L35+L46+L65+L86+L93+L113+L139+L158+L168)</f>
        <v>5569.21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>SUM(J38)</f>
        <v>0</v>
      </c>
      <c r="K37" s="122">
        <f>SUM(K38)</f>
        <v>0</v>
      </c>
      <c r="L37" s="122">
        <f>SUM(L38)</f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>SUM(J39)</f>
        <v>0</v>
      </c>
      <c r="K38" s="123">
        <f>SUM(K39)</f>
        <v>0</v>
      </c>
      <c r="L38" s="123">
        <f>SUM(L39)</f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>I43</f>
        <v>0</v>
      </c>
      <c r="J42" s="122">
        <f>J43</f>
        <v>0</v>
      </c>
      <c r="K42" s="123">
        <f>K43</f>
        <v>0</v>
      </c>
      <c r="L42" s="122">
        <f>L43</f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>I44</f>
        <v>0</v>
      </c>
      <c r="J43" s="122">
        <f>J44</f>
        <v>0</v>
      </c>
      <c r="K43" s="122">
        <f>K44</f>
        <v>0</v>
      </c>
      <c r="L43" s="122">
        <f>L44</f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>I45</f>
        <v>0</v>
      </c>
      <c r="J44" s="122">
        <f>J45</f>
        <v>0</v>
      </c>
      <c r="K44" s="122">
        <f>K45</f>
        <v>0</v>
      </c>
      <c r="L44" s="122">
        <f>L45</f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>I47</f>
        <v>8100</v>
      </c>
      <c r="J46" s="130">
        <f>J47</f>
        <v>6900</v>
      </c>
      <c r="K46" s="129">
        <f>K47</f>
        <v>5569.21</v>
      </c>
      <c r="L46" s="129">
        <f>L47</f>
        <v>5569.21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>I48</f>
        <v>8100</v>
      </c>
      <c r="J47" s="123">
        <f>J48</f>
        <v>6900</v>
      </c>
      <c r="K47" s="122">
        <f>K48</f>
        <v>5569.21</v>
      </c>
      <c r="L47" s="123">
        <f>L48</f>
        <v>5569.21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>I49</f>
        <v>8100</v>
      </c>
      <c r="J48" s="123">
        <f>J49</f>
        <v>6900</v>
      </c>
      <c r="K48" s="125">
        <f>K49</f>
        <v>5569.21</v>
      </c>
      <c r="L48" s="125">
        <f>L49</f>
        <v>5569.21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8100</v>
      </c>
      <c r="J49" s="131">
        <f>SUM(J50:J64)</f>
        <v>6900</v>
      </c>
      <c r="K49" s="132">
        <f>SUM(K50:K64)</f>
        <v>5569.21</v>
      </c>
      <c r="L49" s="132">
        <f>SUM(L50:L64)</f>
        <v>5569.21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2900</v>
      </c>
      <c r="J56" s="127">
        <v>2800</v>
      </c>
      <c r="K56" s="127">
        <v>2100</v>
      </c>
      <c r="L56" s="127">
        <v>2100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5200</v>
      </c>
      <c r="J61" s="127">
        <v>4100</v>
      </c>
      <c r="K61" s="127">
        <v>3469.21</v>
      </c>
      <c r="L61" s="127">
        <v>3469.21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>I83</f>
        <v>0</v>
      </c>
      <c r="J82" s="122">
        <f>J83</f>
        <v>0</v>
      </c>
      <c r="K82" s="122">
        <f>K83</f>
        <v>0</v>
      </c>
      <c r="L82" s="122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>I84</f>
        <v>0</v>
      </c>
      <c r="J83" s="122">
        <f>J84</f>
        <v>0</v>
      </c>
      <c r="K83" s="122">
        <f>K84</f>
        <v>0</v>
      </c>
      <c r="L83" s="122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>I87</f>
        <v>0</v>
      </c>
      <c r="J86" s="134">
        <f>J87</f>
        <v>0</v>
      </c>
      <c r="K86" s="123">
        <f>K87</f>
        <v>0</v>
      </c>
      <c r="L86" s="123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>I88</f>
        <v>0</v>
      </c>
      <c r="J87" s="134">
        <f>J88</f>
        <v>0</v>
      </c>
      <c r="K87" s="123">
        <f>K88</f>
        <v>0</v>
      </c>
      <c r="L87" s="123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>I89</f>
        <v>0</v>
      </c>
      <c r="J88" s="134">
        <f>J89</f>
        <v>0</v>
      </c>
      <c r="K88" s="123">
        <f>K89</f>
        <v>0</v>
      </c>
      <c r="L88" s="123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>I95</f>
        <v>0</v>
      </c>
      <c r="J94" s="135">
        <f>J95</f>
        <v>0</v>
      </c>
      <c r="K94" s="130">
        <f>K95</f>
        <v>0</v>
      </c>
      <c r="L94" s="130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>I96</f>
        <v>0</v>
      </c>
      <c r="J95" s="134">
        <f>J96</f>
        <v>0</v>
      </c>
      <c r="K95" s="123">
        <f>K96</f>
        <v>0</v>
      </c>
      <c r="L95" s="123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>I100</f>
        <v>0</v>
      </c>
      <c r="J99" s="134">
        <f>J100</f>
        <v>0</v>
      </c>
      <c r="K99" s="123">
        <f>K100</f>
        <v>0</v>
      </c>
      <c r="L99" s="122">
        <f>L100</f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>I101</f>
        <v>0</v>
      </c>
      <c r="J100" s="134">
        <f>J101</f>
        <v>0</v>
      </c>
      <c r="K100" s="123">
        <f>K101</f>
        <v>0</v>
      </c>
      <c r="L100" s="122">
        <f>L101</f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>I105</f>
        <v>0</v>
      </c>
      <c r="J104" s="134">
        <f>J105</f>
        <v>0</v>
      </c>
      <c r="K104" s="123">
        <f>K105</f>
        <v>0</v>
      </c>
      <c r="L104" s="122">
        <f>L105</f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>I106</f>
        <v>0</v>
      </c>
      <c r="J105" s="134">
        <f>J106</f>
        <v>0</v>
      </c>
      <c r="K105" s="123">
        <f>K106</f>
        <v>0</v>
      </c>
      <c r="L105" s="122">
        <f>L106</f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>I115</f>
        <v>0</v>
      </c>
      <c r="J114" s="136">
        <f>J115</f>
        <v>0</v>
      </c>
      <c r="K114" s="124">
        <f>K115</f>
        <v>0</v>
      </c>
      <c r="L114" s="125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>I116</f>
        <v>0</v>
      </c>
      <c r="J115" s="134">
        <f>J116</f>
        <v>0</v>
      </c>
      <c r="K115" s="123">
        <f>K116</f>
        <v>0</v>
      </c>
      <c r="L115" s="122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>I120</f>
        <v>0</v>
      </c>
      <c r="J119" s="134">
        <f>J120</f>
        <v>0</v>
      </c>
      <c r="K119" s="123">
        <f>K120</f>
        <v>0</v>
      </c>
      <c r="L119" s="122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>I121</f>
        <v>0</v>
      </c>
      <c r="J120" s="134">
        <f>J121</f>
        <v>0</v>
      </c>
      <c r="K120" s="123">
        <f>K121</f>
        <v>0</v>
      </c>
      <c r="L120" s="122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>I122</f>
        <v>0</v>
      </c>
      <c r="J121" s="138">
        <f>J122</f>
        <v>0</v>
      </c>
      <c r="K121" s="139">
        <f>K122</f>
        <v>0</v>
      </c>
      <c r="L121" s="137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>I124</f>
        <v>0</v>
      </c>
      <c r="J123" s="135">
        <f>J124</f>
        <v>0</v>
      </c>
      <c r="K123" s="130">
        <f>K124</f>
        <v>0</v>
      </c>
      <c r="L123" s="129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>I125</f>
        <v>0</v>
      </c>
      <c r="J124" s="134">
        <f>J125</f>
        <v>0</v>
      </c>
      <c r="K124" s="123">
        <f>K125</f>
        <v>0</v>
      </c>
      <c r="L124" s="122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>I126</f>
        <v>0</v>
      </c>
      <c r="J125" s="134">
        <f>J126</f>
        <v>0</v>
      </c>
      <c r="K125" s="123">
        <f>K126</f>
        <v>0</v>
      </c>
      <c r="L125" s="122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>I128</f>
        <v>0</v>
      </c>
      <c r="J127" s="135">
        <f>J128</f>
        <v>0</v>
      </c>
      <c r="K127" s="130">
        <f>K128</f>
        <v>0</v>
      </c>
      <c r="L127" s="129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>I129</f>
        <v>0</v>
      </c>
      <c r="J128" s="134">
        <f>J129</f>
        <v>0</v>
      </c>
      <c r="K128" s="123">
        <f>K129</f>
        <v>0</v>
      </c>
      <c r="L128" s="122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>I130</f>
        <v>0</v>
      </c>
      <c r="J129" s="134">
        <f>J130</f>
        <v>0</v>
      </c>
      <c r="K129" s="123">
        <f>K130</f>
        <v>0</v>
      </c>
      <c r="L129" s="122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>I132</f>
        <v>0</v>
      </c>
      <c r="J131" s="140">
        <f>J132</f>
        <v>0</v>
      </c>
      <c r="K131" s="132">
        <f>K132</f>
        <v>0</v>
      </c>
      <c r="L131" s="131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>I133</f>
        <v>0</v>
      </c>
      <c r="J132" s="134">
        <f>J133</f>
        <v>0</v>
      </c>
      <c r="K132" s="123">
        <f>K133</f>
        <v>0</v>
      </c>
      <c r="L132" s="122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>I134</f>
        <v>0</v>
      </c>
      <c r="J133" s="134">
        <f>J134</f>
        <v>0</v>
      </c>
      <c r="K133" s="123">
        <f>K134</f>
        <v>0</v>
      </c>
      <c r="L133" s="122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>I136</f>
        <v>0</v>
      </c>
      <c r="J135" s="122">
        <f>J136</f>
        <v>0</v>
      </c>
      <c r="K135" s="122">
        <f>K136</f>
        <v>0</v>
      </c>
      <c r="L135" s="122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>I137</f>
        <v>0</v>
      </c>
      <c r="J136" s="122">
        <f>J137</f>
        <v>0</v>
      </c>
      <c r="K136" s="122">
        <f>K137</f>
        <v>0</v>
      </c>
      <c r="L136" s="122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>I138</f>
        <v>0</v>
      </c>
      <c r="J137" s="122">
        <f>J138</f>
        <v>0</v>
      </c>
      <c r="K137" s="122">
        <f>K138</f>
        <v>0</v>
      </c>
      <c r="L137" s="122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>I141</f>
        <v>0</v>
      </c>
      <c r="J140" s="134">
        <f>J141</f>
        <v>0</v>
      </c>
      <c r="K140" s="123">
        <f>K141</f>
        <v>0</v>
      </c>
      <c r="L140" s="122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>I142</f>
        <v>0</v>
      </c>
      <c r="J141" s="134">
        <f>J142</f>
        <v>0</v>
      </c>
      <c r="K141" s="123">
        <f>K142</f>
        <v>0</v>
      </c>
      <c r="L141" s="122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>I146</f>
        <v>0</v>
      </c>
      <c r="J145" s="136">
        <f>J146</f>
        <v>0</v>
      </c>
      <c r="K145" s="124">
        <f>K146</f>
        <v>0</v>
      </c>
      <c r="L145" s="125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>I147</f>
        <v>0</v>
      </c>
      <c r="J146" s="134">
        <f>J147</f>
        <v>0</v>
      </c>
      <c r="K146" s="123">
        <f>K147</f>
        <v>0</v>
      </c>
      <c r="L146" s="122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>I154</f>
        <v>0</v>
      </c>
      <c r="J153" s="134">
        <f>J154</f>
        <v>0</v>
      </c>
      <c r="K153" s="123">
        <f>K154</f>
        <v>0</v>
      </c>
      <c r="L153" s="122">
        <f>L154</f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>I155</f>
        <v>0</v>
      </c>
      <c r="J154" s="140">
        <f>J155</f>
        <v>0</v>
      </c>
      <c r="K154" s="132">
        <f>K155</f>
        <v>0</v>
      </c>
      <c r="L154" s="131">
        <f>L155</f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>I166</f>
        <v>0</v>
      </c>
      <c r="J165" s="134">
        <f>J166</f>
        <v>0</v>
      </c>
      <c r="K165" s="123">
        <f>K166</f>
        <v>0</v>
      </c>
      <c r="L165" s="122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>I167</f>
        <v>0</v>
      </c>
      <c r="J166" s="134">
        <f>J167</f>
        <v>0</v>
      </c>
      <c r="K166" s="123">
        <f>K167</f>
        <v>0</v>
      </c>
      <c r="L166" s="122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>I170</f>
        <v>0</v>
      </c>
      <c r="J169" s="134">
        <f>J170</f>
        <v>0</v>
      </c>
      <c r="K169" s="123">
        <f>K170</f>
        <v>0</v>
      </c>
      <c r="L169" s="122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>I171</f>
        <v>0</v>
      </c>
      <c r="J170" s="135">
        <f>J171</f>
        <v>0</v>
      </c>
      <c r="K170" s="130">
        <f>K171</f>
        <v>0</v>
      </c>
      <c r="L170" s="129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>I172</f>
        <v>0</v>
      </c>
      <c r="J171" s="134">
        <f>J172</f>
        <v>0</v>
      </c>
      <c r="K171" s="123">
        <f>K172</f>
        <v>0</v>
      </c>
      <c r="L171" s="122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1400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1400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1400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>I188</f>
        <v>0</v>
      </c>
      <c r="J187" s="135">
        <f>J188</f>
        <v>0</v>
      </c>
      <c r="K187" s="130">
        <f>K188</f>
        <v>0</v>
      </c>
      <c r="L187" s="129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>I189</f>
        <v>0</v>
      </c>
      <c r="J188" s="122">
        <f>J189</f>
        <v>0</v>
      </c>
      <c r="K188" s="122">
        <f>K189</f>
        <v>0</v>
      </c>
      <c r="L188" s="122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1400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1400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1400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>I207</f>
        <v>0</v>
      </c>
      <c r="J206" s="134">
        <f>J207</f>
        <v>0</v>
      </c>
      <c r="K206" s="123">
        <f>K207</f>
        <v>0</v>
      </c>
      <c r="L206" s="122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>I208</f>
        <v>0</v>
      </c>
      <c r="J207" s="123">
        <f>J208</f>
        <v>0</v>
      </c>
      <c r="K207" s="123">
        <f>K208</f>
        <v>0</v>
      </c>
      <c r="L207" s="123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>I210</f>
        <v>0</v>
      </c>
      <c r="J209" s="136">
        <f>J210</f>
        <v>0</v>
      </c>
      <c r="K209" s="124">
        <f>K210</f>
        <v>0</v>
      </c>
      <c r="L209" s="125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>I211</f>
        <v>0</v>
      </c>
      <c r="J210" s="134">
        <f>J211</f>
        <v>0</v>
      </c>
      <c r="K210" s="123">
        <f>K211</f>
        <v>0</v>
      </c>
      <c r="L210" s="122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>I218</f>
        <v>0</v>
      </c>
      <c r="J217" s="135">
        <f>J218</f>
        <v>0</v>
      </c>
      <c r="K217" s="130">
        <f>K218</f>
        <v>0</v>
      </c>
      <c r="L217" s="129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>I219</f>
        <v>0</v>
      </c>
      <c r="J218" s="134">
        <f>J219</f>
        <v>0</v>
      </c>
      <c r="K218" s="123">
        <f>K219</f>
        <v>0</v>
      </c>
      <c r="L218" s="122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>I229</f>
        <v>0</v>
      </c>
      <c r="J228" s="135">
        <f>J229</f>
        <v>0</v>
      </c>
      <c r="K228" s="130">
        <f>K229</f>
        <v>0</v>
      </c>
      <c r="L228" s="130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>I230</f>
        <v>0</v>
      </c>
      <c r="J229" s="140">
        <f>J230</f>
        <v>0</v>
      </c>
      <c r="K229" s="132">
        <f>K230</f>
        <v>0</v>
      </c>
      <c r="L229" s="132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>I231</f>
        <v>0</v>
      </c>
      <c r="J230" s="134">
        <f>J231</f>
        <v>0</v>
      </c>
      <c r="K230" s="123">
        <f>K231</f>
        <v>0</v>
      </c>
      <c r="L230" s="123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>I233</f>
        <v>0</v>
      </c>
      <c r="J232" s="122">
        <f>J233</f>
        <v>0</v>
      </c>
      <c r="K232" s="122">
        <f>K233</f>
        <v>0</v>
      </c>
      <c r="L232" s="122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>I234</f>
        <v>0</v>
      </c>
      <c r="J233" s="122">
        <f>J234</f>
        <v>0</v>
      </c>
      <c r="K233" s="122">
        <f>K234</f>
        <v>0</v>
      </c>
      <c r="L233" s="122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>I262</f>
        <v>0</v>
      </c>
      <c r="J261" s="134">
        <f>J262</f>
        <v>0</v>
      </c>
      <c r="K261" s="123">
        <f>K262</f>
        <v>0</v>
      </c>
      <c r="L261" s="123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>I263</f>
        <v>0</v>
      </c>
      <c r="J262" s="134">
        <f>J263</f>
        <v>0</v>
      </c>
      <c r="K262" s="123">
        <f>K263</f>
        <v>0</v>
      </c>
      <c r="L262" s="123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>I265</f>
        <v>0</v>
      </c>
      <c r="J264" s="134">
        <f>J265</f>
        <v>0</v>
      </c>
      <c r="K264" s="123">
        <f>K265</f>
        <v>0</v>
      </c>
      <c r="L264" s="123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>I266</f>
        <v>0</v>
      </c>
      <c r="J265" s="134">
        <f>J266</f>
        <v>0</v>
      </c>
      <c r="K265" s="123">
        <f>K266</f>
        <v>0</v>
      </c>
      <c r="L265" s="123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>I294</f>
        <v>0</v>
      </c>
      <c r="J293" s="134">
        <f>J294</f>
        <v>0</v>
      </c>
      <c r="K293" s="123">
        <f>K294</f>
        <v>0</v>
      </c>
      <c r="L293" s="123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>I295</f>
        <v>0</v>
      </c>
      <c r="J294" s="134">
        <f>J295</f>
        <v>0</v>
      </c>
      <c r="K294" s="123">
        <f>K295</f>
        <v>0</v>
      </c>
      <c r="L294" s="123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>I297</f>
        <v>0</v>
      </c>
      <c r="J296" s="149">
        <f>J297</f>
        <v>0</v>
      </c>
      <c r="K296" s="123">
        <f>K297</f>
        <v>0</v>
      </c>
      <c r="L296" s="123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>I298</f>
        <v>0</v>
      </c>
      <c r="J297" s="149">
        <f>J298</f>
        <v>0</v>
      </c>
      <c r="K297" s="123">
        <f>K298</f>
        <v>0</v>
      </c>
      <c r="L297" s="123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>I327</f>
        <v>0</v>
      </c>
      <c r="J326" s="149">
        <f>J327</f>
        <v>0</v>
      </c>
      <c r="K326" s="123">
        <f>K327</f>
        <v>0</v>
      </c>
      <c r="L326" s="123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>I328</f>
        <v>0</v>
      </c>
      <c r="J327" s="150">
        <f>J328</f>
        <v>0</v>
      </c>
      <c r="K327" s="130">
        <f>K328</f>
        <v>0</v>
      </c>
      <c r="L327" s="130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>I330</f>
        <v>0</v>
      </c>
      <c r="J329" s="149">
        <f>J330</f>
        <v>0</v>
      </c>
      <c r="K329" s="123">
        <f>K330</f>
        <v>0</v>
      </c>
      <c r="L329" s="123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>I331</f>
        <v>0</v>
      </c>
      <c r="J330" s="149">
        <f>J331</f>
        <v>0</v>
      </c>
      <c r="K330" s="123">
        <f>K331</f>
        <v>0</v>
      </c>
      <c r="L330" s="123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>I359</f>
        <v>0</v>
      </c>
      <c r="J358" s="134">
        <f>J359</f>
        <v>0</v>
      </c>
      <c r="K358" s="123">
        <f>K359</f>
        <v>0</v>
      </c>
      <c r="L358" s="123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>I360</f>
        <v>0</v>
      </c>
      <c r="J359" s="135">
        <f>J360</f>
        <v>0</v>
      </c>
      <c r="K359" s="130">
        <f>K360</f>
        <v>0</v>
      </c>
      <c r="L359" s="130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>I362</f>
        <v>0</v>
      </c>
      <c r="J361" s="134">
        <f>J362</f>
        <v>0</v>
      </c>
      <c r="K361" s="123">
        <f>K362</f>
        <v>0</v>
      </c>
      <c r="L361" s="123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>I363</f>
        <v>0</v>
      </c>
      <c r="J362" s="134">
        <f>J363</f>
        <v>0</v>
      </c>
      <c r="K362" s="123">
        <f>K363</f>
        <v>0</v>
      </c>
      <c r="L362" s="123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9500</v>
      </c>
      <c r="J368" s="137">
        <f>SUM(J34+J184)</f>
        <v>6900</v>
      </c>
      <c r="K368" s="137">
        <f>SUM(K34+K184)</f>
        <v>5569.21</v>
      </c>
      <c r="L368" s="137">
        <f>SUM(L34+L184)</f>
        <v>5569.21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4" t="s">
        <v>231</v>
      </c>
      <c r="E370" s="174"/>
      <c r="F370" s="174"/>
      <c r="G370" s="174"/>
      <c r="H370" s="121"/>
      <c r="I370" s="111"/>
      <c r="J370" s="109"/>
      <c r="K370" s="174" t="s">
        <v>232</v>
      </c>
      <c r="L370" s="174"/>
    </row>
    <row r="371" spans="1:12" ht="18.75" customHeight="1">
      <c r="A371" s="112"/>
      <c r="B371" s="112"/>
      <c r="C371" s="112"/>
      <c r="D371" s="176" t="s">
        <v>233</v>
      </c>
      <c r="E371" s="176"/>
      <c r="F371" s="176"/>
      <c r="G371" s="176"/>
      <c r="I371" s="116" t="s">
        <v>234</v>
      </c>
      <c r="K371" s="159" t="s">
        <v>235</v>
      </c>
      <c r="L371" s="159"/>
    </row>
    <row r="372" spans="1:12" ht="15.75" customHeight="1">
      <c r="I372" s="14"/>
      <c r="K372" s="14"/>
      <c r="L372" s="14"/>
    </row>
    <row r="373" spans="1:12" ht="15.75" customHeight="1">
      <c r="D373" s="174" t="s">
        <v>236</v>
      </c>
      <c r="E373" s="174"/>
      <c r="F373" s="174"/>
      <c r="G373" s="174"/>
      <c r="I373" s="14"/>
      <c r="K373" s="174" t="s">
        <v>237</v>
      </c>
      <c r="L373" s="174"/>
    </row>
    <row r="374" spans="1:12" ht="25.5" customHeight="1">
      <c r="D374" s="157" t="s">
        <v>238</v>
      </c>
      <c r="E374" s="158"/>
      <c r="F374" s="158"/>
      <c r="G374" s="158"/>
      <c r="H374" s="118"/>
      <c r="I374" s="15" t="s">
        <v>234</v>
      </c>
      <c r="K374" s="159" t="s">
        <v>235</v>
      </c>
      <c r="L374" s="159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5D14A-43C1-4678-89F8-B1EBA9BC70D7}">
  <sheetPr codeName="Lapas4">
    <pageSetUpPr fitToPage="1"/>
  </sheetPr>
  <dimension ref="A1:P374"/>
  <sheetViews>
    <sheetView topLeftCell="A61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84" t="s">
        <v>9</v>
      </c>
      <c r="H12" s="184"/>
      <c r="I12" s="184"/>
      <c r="J12" s="184"/>
      <c r="K12" s="184"/>
      <c r="L12" s="120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263</v>
      </c>
      <c r="H18" s="186"/>
      <c r="I18" s="186"/>
      <c r="J18" s="186"/>
      <c r="K18" s="186"/>
    </row>
    <row r="19" spans="1:13">
      <c r="G19" s="153" t="s">
        <v>14</v>
      </c>
      <c r="H19" s="153"/>
      <c r="I19" s="153"/>
      <c r="J19" s="153"/>
      <c r="K19" s="15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54" t="s">
        <v>246</v>
      </c>
      <c r="F21" s="154"/>
      <c r="G21" s="154"/>
      <c r="H21" s="154"/>
      <c r="I21" s="154"/>
      <c r="J21" s="154"/>
      <c r="K21" s="154"/>
      <c r="L21" s="22"/>
    </row>
    <row r="22" spans="1:13" ht="15" customHeight="1">
      <c r="A22" s="155" t="s">
        <v>16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56" t="s">
        <v>245</v>
      </c>
      <c r="B26" s="156"/>
      <c r="C26" s="156"/>
      <c r="D26" s="156"/>
      <c r="E26" s="156"/>
      <c r="F26" s="156"/>
      <c r="G26" s="156"/>
      <c r="H26" s="156"/>
      <c r="I26" s="156"/>
      <c r="K26" s="35" t="s">
        <v>21</v>
      </c>
      <c r="L26" s="37" t="s">
        <v>22</v>
      </c>
      <c r="M26" s="30"/>
    </row>
    <row r="27" spans="1:13" ht="29.1" customHeight="1">
      <c r="A27" s="156" t="s">
        <v>244</v>
      </c>
      <c r="B27" s="156"/>
      <c r="C27" s="156"/>
      <c r="D27" s="156"/>
      <c r="E27" s="156"/>
      <c r="F27" s="156"/>
      <c r="G27" s="156"/>
      <c r="H27" s="156"/>
      <c r="I27" s="156"/>
      <c r="J27" s="117" t="s">
        <v>24</v>
      </c>
      <c r="K27" s="114" t="s">
        <v>241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3" t="s">
        <v>28</v>
      </c>
      <c r="H29" s="183"/>
      <c r="I29" s="115" t="s">
        <v>243</v>
      </c>
      <c r="J29" s="43" t="s">
        <v>30</v>
      </c>
      <c r="K29" s="32" t="s">
        <v>25</v>
      </c>
      <c r="L29" s="32" t="s">
        <v>243</v>
      </c>
      <c r="M29" s="30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4"/>
      <c r="K30" s="44"/>
      <c r="L30" s="45" t="s">
        <v>33</v>
      </c>
      <c r="M30" s="46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40</v>
      </c>
      <c r="J32" s="48" t="s">
        <v>41</v>
      </c>
      <c r="K32" s="171"/>
      <c r="L32" s="173"/>
    </row>
    <row r="33" spans="1:15">
      <c r="A33" s="180" t="s">
        <v>42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28800</v>
      </c>
      <c r="J34" s="122">
        <f>SUM(J35+J46+J65+J86+J93+J113+J139+J158+J168)</f>
        <v>19500</v>
      </c>
      <c r="K34" s="123">
        <f>SUM(K35+K46+K65+K86+K93+K113+K139+K158+K168)</f>
        <v>16591.41</v>
      </c>
      <c r="L34" s="122">
        <f>SUM(L35+L46+L65+L86+L93+L113+L139+L158+L168)</f>
        <v>16591.41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>SUM(J38)</f>
        <v>0</v>
      </c>
      <c r="K37" s="122">
        <f>SUM(K38)</f>
        <v>0</v>
      </c>
      <c r="L37" s="122">
        <f>SUM(L38)</f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>SUM(J39)</f>
        <v>0</v>
      </c>
      <c r="K38" s="123">
        <f>SUM(K39)</f>
        <v>0</v>
      </c>
      <c r="L38" s="123">
        <f>SUM(L39)</f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>I43</f>
        <v>0</v>
      </c>
      <c r="J42" s="122">
        <f>J43</f>
        <v>0</v>
      </c>
      <c r="K42" s="123">
        <f>K43</f>
        <v>0</v>
      </c>
      <c r="L42" s="122">
        <f>L43</f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>I44</f>
        <v>0</v>
      </c>
      <c r="J43" s="122">
        <f>J44</f>
        <v>0</v>
      </c>
      <c r="K43" s="122">
        <f>K44</f>
        <v>0</v>
      </c>
      <c r="L43" s="122">
        <f>L44</f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>I45</f>
        <v>0</v>
      </c>
      <c r="J44" s="122">
        <f>J45</f>
        <v>0</v>
      </c>
      <c r="K44" s="122">
        <f>K45</f>
        <v>0</v>
      </c>
      <c r="L44" s="122">
        <f>L45</f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>I47</f>
        <v>28800</v>
      </c>
      <c r="J46" s="130">
        <f>J47</f>
        <v>19500</v>
      </c>
      <c r="K46" s="129">
        <f>K47</f>
        <v>16591.41</v>
      </c>
      <c r="L46" s="129">
        <f>L47</f>
        <v>16591.41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>I48</f>
        <v>28800</v>
      </c>
      <c r="J47" s="123">
        <f>J48</f>
        <v>19500</v>
      </c>
      <c r="K47" s="122">
        <f>K48</f>
        <v>16591.41</v>
      </c>
      <c r="L47" s="123">
        <f>L48</f>
        <v>16591.41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>I49</f>
        <v>28800</v>
      </c>
      <c r="J48" s="123">
        <f>J49</f>
        <v>19500</v>
      </c>
      <c r="K48" s="125">
        <f>K49</f>
        <v>16591.41</v>
      </c>
      <c r="L48" s="125">
        <f>L49</f>
        <v>16591.41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28800</v>
      </c>
      <c r="J49" s="131">
        <f>SUM(J50:J64)</f>
        <v>19500</v>
      </c>
      <c r="K49" s="132">
        <f>SUM(K50:K64)</f>
        <v>16591.41</v>
      </c>
      <c r="L49" s="132">
        <f>SUM(L50:L64)</f>
        <v>16591.41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2000</v>
      </c>
      <c r="J58" s="127">
        <v>100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25100</v>
      </c>
      <c r="J61" s="127">
        <v>19000</v>
      </c>
      <c r="K61" s="127">
        <v>16434.310000000001</v>
      </c>
      <c r="L61" s="127">
        <v>16434.310000000001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1700</v>
      </c>
      <c r="J64" s="127">
        <v>400</v>
      </c>
      <c r="K64" s="127">
        <v>157.1</v>
      </c>
      <c r="L64" s="127">
        <v>157.1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>I83</f>
        <v>0</v>
      </c>
      <c r="J82" s="122">
        <f>J83</f>
        <v>0</v>
      </c>
      <c r="K82" s="122">
        <f>K83</f>
        <v>0</v>
      </c>
      <c r="L82" s="122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>I84</f>
        <v>0</v>
      </c>
      <c r="J83" s="122">
        <f>J84</f>
        <v>0</v>
      </c>
      <c r="K83" s="122">
        <f>K84</f>
        <v>0</v>
      </c>
      <c r="L83" s="122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>I87</f>
        <v>0</v>
      </c>
      <c r="J86" s="134">
        <f>J87</f>
        <v>0</v>
      </c>
      <c r="K86" s="123">
        <f>K87</f>
        <v>0</v>
      </c>
      <c r="L86" s="123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>I88</f>
        <v>0</v>
      </c>
      <c r="J87" s="134">
        <f>J88</f>
        <v>0</v>
      </c>
      <c r="K87" s="123">
        <f>K88</f>
        <v>0</v>
      </c>
      <c r="L87" s="123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>I89</f>
        <v>0</v>
      </c>
      <c r="J88" s="134">
        <f>J89</f>
        <v>0</v>
      </c>
      <c r="K88" s="123">
        <f>K89</f>
        <v>0</v>
      </c>
      <c r="L88" s="123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>I95</f>
        <v>0</v>
      </c>
      <c r="J94" s="135">
        <f>J95</f>
        <v>0</v>
      </c>
      <c r="K94" s="130">
        <f>K95</f>
        <v>0</v>
      </c>
      <c r="L94" s="130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>I96</f>
        <v>0</v>
      </c>
      <c r="J95" s="134">
        <f>J96</f>
        <v>0</v>
      </c>
      <c r="K95" s="123">
        <f>K96</f>
        <v>0</v>
      </c>
      <c r="L95" s="123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>I100</f>
        <v>0</v>
      </c>
      <c r="J99" s="134">
        <f>J100</f>
        <v>0</v>
      </c>
      <c r="K99" s="123">
        <f>K100</f>
        <v>0</v>
      </c>
      <c r="L99" s="122">
        <f>L100</f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>I101</f>
        <v>0</v>
      </c>
      <c r="J100" s="134">
        <f>J101</f>
        <v>0</v>
      </c>
      <c r="K100" s="123">
        <f>K101</f>
        <v>0</v>
      </c>
      <c r="L100" s="122">
        <f>L101</f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>I105</f>
        <v>0</v>
      </c>
      <c r="J104" s="134">
        <f>J105</f>
        <v>0</v>
      </c>
      <c r="K104" s="123">
        <f>K105</f>
        <v>0</v>
      </c>
      <c r="L104" s="122">
        <f>L105</f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>I106</f>
        <v>0</v>
      </c>
      <c r="J105" s="134">
        <f>J106</f>
        <v>0</v>
      </c>
      <c r="K105" s="123">
        <f>K106</f>
        <v>0</v>
      </c>
      <c r="L105" s="122">
        <f>L106</f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>I115</f>
        <v>0</v>
      </c>
      <c r="J114" s="136">
        <f>J115</f>
        <v>0</v>
      </c>
      <c r="K114" s="124">
        <f>K115</f>
        <v>0</v>
      </c>
      <c r="L114" s="125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>I116</f>
        <v>0</v>
      </c>
      <c r="J115" s="134">
        <f>J116</f>
        <v>0</v>
      </c>
      <c r="K115" s="123">
        <f>K116</f>
        <v>0</v>
      </c>
      <c r="L115" s="122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>I120</f>
        <v>0</v>
      </c>
      <c r="J119" s="134">
        <f>J120</f>
        <v>0</v>
      </c>
      <c r="K119" s="123">
        <f>K120</f>
        <v>0</v>
      </c>
      <c r="L119" s="122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>I121</f>
        <v>0</v>
      </c>
      <c r="J120" s="134">
        <f>J121</f>
        <v>0</v>
      </c>
      <c r="K120" s="123">
        <f>K121</f>
        <v>0</v>
      </c>
      <c r="L120" s="122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>I122</f>
        <v>0</v>
      </c>
      <c r="J121" s="138">
        <f>J122</f>
        <v>0</v>
      </c>
      <c r="K121" s="139">
        <f>K122</f>
        <v>0</v>
      </c>
      <c r="L121" s="137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>I124</f>
        <v>0</v>
      </c>
      <c r="J123" s="135">
        <f>J124</f>
        <v>0</v>
      </c>
      <c r="K123" s="130">
        <f>K124</f>
        <v>0</v>
      </c>
      <c r="L123" s="129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>I125</f>
        <v>0</v>
      </c>
      <c r="J124" s="134">
        <f>J125</f>
        <v>0</v>
      </c>
      <c r="K124" s="123">
        <f>K125</f>
        <v>0</v>
      </c>
      <c r="L124" s="122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>I126</f>
        <v>0</v>
      </c>
      <c r="J125" s="134">
        <f>J126</f>
        <v>0</v>
      </c>
      <c r="K125" s="123">
        <f>K126</f>
        <v>0</v>
      </c>
      <c r="L125" s="122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>I128</f>
        <v>0</v>
      </c>
      <c r="J127" s="135">
        <f>J128</f>
        <v>0</v>
      </c>
      <c r="K127" s="130">
        <f>K128</f>
        <v>0</v>
      </c>
      <c r="L127" s="129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>I129</f>
        <v>0</v>
      </c>
      <c r="J128" s="134">
        <f>J129</f>
        <v>0</v>
      </c>
      <c r="K128" s="123">
        <f>K129</f>
        <v>0</v>
      </c>
      <c r="L128" s="122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>I130</f>
        <v>0</v>
      </c>
      <c r="J129" s="134">
        <f>J130</f>
        <v>0</v>
      </c>
      <c r="K129" s="123">
        <f>K130</f>
        <v>0</v>
      </c>
      <c r="L129" s="122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>I132</f>
        <v>0</v>
      </c>
      <c r="J131" s="140">
        <f>J132</f>
        <v>0</v>
      </c>
      <c r="K131" s="132">
        <f>K132</f>
        <v>0</v>
      </c>
      <c r="L131" s="131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>I133</f>
        <v>0</v>
      </c>
      <c r="J132" s="134">
        <f>J133</f>
        <v>0</v>
      </c>
      <c r="K132" s="123">
        <f>K133</f>
        <v>0</v>
      </c>
      <c r="L132" s="122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>I134</f>
        <v>0</v>
      </c>
      <c r="J133" s="134">
        <f>J134</f>
        <v>0</v>
      </c>
      <c r="K133" s="123">
        <f>K134</f>
        <v>0</v>
      </c>
      <c r="L133" s="122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>I136</f>
        <v>0</v>
      </c>
      <c r="J135" s="122">
        <f>J136</f>
        <v>0</v>
      </c>
      <c r="K135" s="122">
        <f>K136</f>
        <v>0</v>
      </c>
      <c r="L135" s="122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>I137</f>
        <v>0</v>
      </c>
      <c r="J136" s="122">
        <f>J137</f>
        <v>0</v>
      </c>
      <c r="K136" s="122">
        <f>K137</f>
        <v>0</v>
      </c>
      <c r="L136" s="122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>I138</f>
        <v>0</v>
      </c>
      <c r="J137" s="122">
        <f>J138</f>
        <v>0</v>
      </c>
      <c r="K137" s="122">
        <f>K138</f>
        <v>0</v>
      </c>
      <c r="L137" s="122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>I141</f>
        <v>0</v>
      </c>
      <c r="J140" s="134">
        <f>J141</f>
        <v>0</v>
      </c>
      <c r="K140" s="123">
        <f>K141</f>
        <v>0</v>
      </c>
      <c r="L140" s="122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>I142</f>
        <v>0</v>
      </c>
      <c r="J141" s="134">
        <f>J142</f>
        <v>0</v>
      </c>
      <c r="K141" s="123">
        <f>K142</f>
        <v>0</v>
      </c>
      <c r="L141" s="122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>I146</f>
        <v>0</v>
      </c>
      <c r="J145" s="136">
        <f>J146</f>
        <v>0</v>
      </c>
      <c r="K145" s="124">
        <f>K146</f>
        <v>0</v>
      </c>
      <c r="L145" s="125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>I147</f>
        <v>0</v>
      </c>
      <c r="J146" s="134">
        <f>J147</f>
        <v>0</v>
      </c>
      <c r="K146" s="123">
        <f>K147</f>
        <v>0</v>
      </c>
      <c r="L146" s="122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>I154</f>
        <v>0</v>
      </c>
      <c r="J153" s="134">
        <f>J154</f>
        <v>0</v>
      </c>
      <c r="K153" s="123">
        <f>K154</f>
        <v>0</v>
      </c>
      <c r="L153" s="122">
        <f>L154</f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>I155</f>
        <v>0</v>
      </c>
      <c r="J154" s="140">
        <f>J155</f>
        <v>0</v>
      </c>
      <c r="K154" s="132">
        <f>K155</f>
        <v>0</v>
      </c>
      <c r="L154" s="131">
        <f>L155</f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>I166</f>
        <v>0</v>
      </c>
      <c r="J165" s="134">
        <f>J166</f>
        <v>0</v>
      </c>
      <c r="K165" s="123">
        <f>K166</f>
        <v>0</v>
      </c>
      <c r="L165" s="122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>I167</f>
        <v>0</v>
      </c>
      <c r="J166" s="134">
        <f>J167</f>
        <v>0</v>
      </c>
      <c r="K166" s="123">
        <f>K167</f>
        <v>0</v>
      </c>
      <c r="L166" s="122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>I170</f>
        <v>0</v>
      </c>
      <c r="J169" s="134">
        <f>J170</f>
        <v>0</v>
      </c>
      <c r="K169" s="123">
        <f>K170</f>
        <v>0</v>
      </c>
      <c r="L169" s="122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>I171</f>
        <v>0</v>
      </c>
      <c r="J170" s="135">
        <f>J171</f>
        <v>0</v>
      </c>
      <c r="K170" s="130">
        <f>K171</f>
        <v>0</v>
      </c>
      <c r="L170" s="129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>I172</f>
        <v>0</v>
      </c>
      <c r="J171" s="134">
        <f>J172</f>
        <v>0</v>
      </c>
      <c r="K171" s="123">
        <f>K172</f>
        <v>0</v>
      </c>
      <c r="L171" s="122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1300</v>
      </c>
      <c r="J184" s="134">
        <f>SUM(J185+J238+J303)</f>
        <v>1300</v>
      </c>
      <c r="K184" s="123">
        <f>SUM(K185+K238+K303)</f>
        <v>1300</v>
      </c>
      <c r="L184" s="122">
        <f>SUM(L185+L238+L303)</f>
        <v>1300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1300</v>
      </c>
      <c r="J185" s="129">
        <f>SUM(J186+J209+J216+J228+J232)</f>
        <v>1300</v>
      </c>
      <c r="K185" s="129">
        <f>SUM(K186+K209+K216+K228+K232)</f>
        <v>1300</v>
      </c>
      <c r="L185" s="129">
        <f>SUM(L186+L209+L216+L228+L232)</f>
        <v>1300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1300</v>
      </c>
      <c r="J186" s="134">
        <f>SUM(J187+J190+J195+J201+J206)</f>
        <v>1300</v>
      </c>
      <c r="K186" s="123">
        <f>SUM(K187+K190+K195+K201+K206)</f>
        <v>1300</v>
      </c>
      <c r="L186" s="122">
        <f>SUM(L187+L190+L195+L201+L206)</f>
        <v>1300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>I188</f>
        <v>0</v>
      </c>
      <c r="J187" s="135">
        <f>J188</f>
        <v>0</v>
      </c>
      <c r="K187" s="130">
        <f>K188</f>
        <v>0</v>
      </c>
      <c r="L187" s="129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>I189</f>
        <v>0</v>
      </c>
      <c r="J188" s="122">
        <f>J189</f>
        <v>0</v>
      </c>
      <c r="K188" s="122">
        <f>K189</f>
        <v>0</v>
      </c>
      <c r="L188" s="122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1300</v>
      </c>
      <c r="J195" s="134">
        <f>J196</f>
        <v>1300</v>
      </c>
      <c r="K195" s="123">
        <f>K196</f>
        <v>1300</v>
      </c>
      <c r="L195" s="122">
        <f>L196</f>
        <v>1300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1300</v>
      </c>
      <c r="J196" s="122">
        <f>SUM(J197:J200)</f>
        <v>1300</v>
      </c>
      <c r="K196" s="122">
        <f>SUM(K197:K200)</f>
        <v>1300</v>
      </c>
      <c r="L196" s="122">
        <f>SUM(L197:L200)</f>
        <v>1300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1300</v>
      </c>
      <c r="J198" s="128">
        <v>1300</v>
      </c>
      <c r="K198" s="128">
        <v>1300</v>
      </c>
      <c r="L198" s="128">
        <v>1300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>I207</f>
        <v>0</v>
      </c>
      <c r="J206" s="134">
        <f>J207</f>
        <v>0</v>
      </c>
      <c r="K206" s="123">
        <f>K207</f>
        <v>0</v>
      </c>
      <c r="L206" s="122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>I208</f>
        <v>0</v>
      </c>
      <c r="J207" s="123">
        <f>J208</f>
        <v>0</v>
      </c>
      <c r="K207" s="123">
        <f>K208</f>
        <v>0</v>
      </c>
      <c r="L207" s="123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>I210</f>
        <v>0</v>
      </c>
      <c r="J209" s="136">
        <f>J210</f>
        <v>0</v>
      </c>
      <c r="K209" s="124">
        <f>K210</f>
        <v>0</v>
      </c>
      <c r="L209" s="125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>I211</f>
        <v>0</v>
      </c>
      <c r="J210" s="134">
        <f>J211</f>
        <v>0</v>
      </c>
      <c r="K210" s="123">
        <f>K211</f>
        <v>0</v>
      </c>
      <c r="L210" s="122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>I218</f>
        <v>0</v>
      </c>
      <c r="J217" s="135">
        <f>J218</f>
        <v>0</v>
      </c>
      <c r="K217" s="130">
        <f>K218</f>
        <v>0</v>
      </c>
      <c r="L217" s="129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>I219</f>
        <v>0</v>
      </c>
      <c r="J218" s="134">
        <f>J219</f>
        <v>0</v>
      </c>
      <c r="K218" s="123">
        <f>K219</f>
        <v>0</v>
      </c>
      <c r="L218" s="122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>I229</f>
        <v>0</v>
      </c>
      <c r="J228" s="135">
        <f>J229</f>
        <v>0</v>
      </c>
      <c r="K228" s="130">
        <f>K229</f>
        <v>0</v>
      </c>
      <c r="L228" s="130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>I230</f>
        <v>0</v>
      </c>
      <c r="J229" s="140">
        <f>J230</f>
        <v>0</v>
      </c>
      <c r="K229" s="132">
        <f>K230</f>
        <v>0</v>
      </c>
      <c r="L229" s="132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>I231</f>
        <v>0</v>
      </c>
      <c r="J230" s="134">
        <f>J231</f>
        <v>0</v>
      </c>
      <c r="K230" s="123">
        <f>K231</f>
        <v>0</v>
      </c>
      <c r="L230" s="123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>I233</f>
        <v>0</v>
      </c>
      <c r="J232" s="122">
        <f>J233</f>
        <v>0</v>
      </c>
      <c r="K232" s="122">
        <f>K233</f>
        <v>0</v>
      </c>
      <c r="L232" s="122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>I234</f>
        <v>0</v>
      </c>
      <c r="J233" s="122">
        <f>J234</f>
        <v>0</v>
      </c>
      <c r="K233" s="122">
        <f>K234</f>
        <v>0</v>
      </c>
      <c r="L233" s="122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>I262</f>
        <v>0</v>
      </c>
      <c r="J261" s="134">
        <f>J262</f>
        <v>0</v>
      </c>
      <c r="K261" s="123">
        <f>K262</f>
        <v>0</v>
      </c>
      <c r="L261" s="123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>I263</f>
        <v>0</v>
      </c>
      <c r="J262" s="134">
        <f>J263</f>
        <v>0</v>
      </c>
      <c r="K262" s="123">
        <f>K263</f>
        <v>0</v>
      </c>
      <c r="L262" s="123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>I265</f>
        <v>0</v>
      </c>
      <c r="J264" s="134">
        <f>J265</f>
        <v>0</v>
      </c>
      <c r="K264" s="123">
        <f>K265</f>
        <v>0</v>
      </c>
      <c r="L264" s="123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>I266</f>
        <v>0</v>
      </c>
      <c r="J265" s="134">
        <f>J266</f>
        <v>0</v>
      </c>
      <c r="K265" s="123">
        <f>K266</f>
        <v>0</v>
      </c>
      <c r="L265" s="123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>I294</f>
        <v>0</v>
      </c>
      <c r="J293" s="134">
        <f>J294</f>
        <v>0</v>
      </c>
      <c r="K293" s="123">
        <f>K294</f>
        <v>0</v>
      </c>
      <c r="L293" s="123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>I295</f>
        <v>0</v>
      </c>
      <c r="J294" s="134">
        <f>J295</f>
        <v>0</v>
      </c>
      <c r="K294" s="123">
        <f>K295</f>
        <v>0</v>
      </c>
      <c r="L294" s="123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>I297</f>
        <v>0</v>
      </c>
      <c r="J296" s="149">
        <f>J297</f>
        <v>0</v>
      </c>
      <c r="K296" s="123">
        <f>K297</f>
        <v>0</v>
      </c>
      <c r="L296" s="123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>I298</f>
        <v>0</v>
      </c>
      <c r="J297" s="149">
        <f>J298</f>
        <v>0</v>
      </c>
      <c r="K297" s="123">
        <f>K298</f>
        <v>0</v>
      </c>
      <c r="L297" s="123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>I327</f>
        <v>0</v>
      </c>
      <c r="J326" s="149">
        <f>J327</f>
        <v>0</v>
      </c>
      <c r="K326" s="123">
        <f>K327</f>
        <v>0</v>
      </c>
      <c r="L326" s="123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>I328</f>
        <v>0</v>
      </c>
      <c r="J327" s="150">
        <f>J328</f>
        <v>0</v>
      </c>
      <c r="K327" s="130">
        <f>K328</f>
        <v>0</v>
      </c>
      <c r="L327" s="130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>I330</f>
        <v>0</v>
      </c>
      <c r="J329" s="149">
        <f>J330</f>
        <v>0</v>
      </c>
      <c r="K329" s="123">
        <f>K330</f>
        <v>0</v>
      </c>
      <c r="L329" s="123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>I331</f>
        <v>0</v>
      </c>
      <c r="J330" s="149">
        <f>J331</f>
        <v>0</v>
      </c>
      <c r="K330" s="123">
        <f>K331</f>
        <v>0</v>
      </c>
      <c r="L330" s="123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>I359</f>
        <v>0</v>
      </c>
      <c r="J358" s="134">
        <f>J359</f>
        <v>0</v>
      </c>
      <c r="K358" s="123">
        <f>K359</f>
        <v>0</v>
      </c>
      <c r="L358" s="123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>I360</f>
        <v>0</v>
      </c>
      <c r="J359" s="135">
        <f>J360</f>
        <v>0</v>
      </c>
      <c r="K359" s="130">
        <f>K360</f>
        <v>0</v>
      </c>
      <c r="L359" s="130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>I362</f>
        <v>0</v>
      </c>
      <c r="J361" s="134">
        <f>J362</f>
        <v>0</v>
      </c>
      <c r="K361" s="123">
        <f>K362</f>
        <v>0</v>
      </c>
      <c r="L361" s="123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>I363</f>
        <v>0</v>
      </c>
      <c r="J362" s="134">
        <f>J363</f>
        <v>0</v>
      </c>
      <c r="K362" s="123">
        <f>K363</f>
        <v>0</v>
      </c>
      <c r="L362" s="123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30100</v>
      </c>
      <c r="J368" s="137">
        <f>SUM(J34+J184)</f>
        <v>20800</v>
      </c>
      <c r="K368" s="137">
        <f>SUM(K34+K184)</f>
        <v>17891.41</v>
      </c>
      <c r="L368" s="137">
        <f>SUM(L34+L184)</f>
        <v>17891.41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4" t="s">
        <v>231</v>
      </c>
      <c r="E370" s="174"/>
      <c r="F370" s="174"/>
      <c r="G370" s="174"/>
      <c r="H370" s="121"/>
      <c r="I370" s="111"/>
      <c r="J370" s="109"/>
      <c r="K370" s="174" t="s">
        <v>232</v>
      </c>
      <c r="L370" s="174"/>
    </row>
    <row r="371" spans="1:12" ht="18.75" customHeight="1">
      <c r="A371" s="112"/>
      <c r="B371" s="112"/>
      <c r="C371" s="112"/>
      <c r="D371" s="176" t="s">
        <v>233</v>
      </c>
      <c r="E371" s="176"/>
      <c r="F371" s="176"/>
      <c r="G371" s="176"/>
      <c r="I371" s="116" t="s">
        <v>234</v>
      </c>
      <c r="K371" s="159" t="s">
        <v>235</v>
      </c>
      <c r="L371" s="159"/>
    </row>
    <row r="372" spans="1:12" ht="15.75" customHeight="1">
      <c r="I372" s="14"/>
      <c r="K372" s="14"/>
      <c r="L372" s="14"/>
    </row>
    <row r="373" spans="1:12" ht="15.75" customHeight="1">
      <c r="D373" s="174" t="s">
        <v>236</v>
      </c>
      <c r="E373" s="174"/>
      <c r="F373" s="174"/>
      <c r="G373" s="174"/>
      <c r="I373" s="14"/>
      <c r="K373" s="174" t="s">
        <v>237</v>
      </c>
      <c r="L373" s="174"/>
    </row>
    <row r="374" spans="1:12" ht="25.5" customHeight="1">
      <c r="D374" s="157" t="s">
        <v>238</v>
      </c>
      <c r="E374" s="158"/>
      <c r="F374" s="158"/>
      <c r="G374" s="158"/>
      <c r="H374" s="118"/>
      <c r="I374" s="15" t="s">
        <v>234</v>
      </c>
      <c r="K374" s="159" t="s">
        <v>235</v>
      </c>
      <c r="L374" s="159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FD2E8-594A-417D-9E2A-21B1C10AF8CA}">
  <sheetPr codeName="Lapas5">
    <pageSetUpPr fitToPage="1"/>
  </sheetPr>
  <dimension ref="A1:P374"/>
  <sheetViews>
    <sheetView topLeftCell="A139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84" t="s">
        <v>9</v>
      </c>
      <c r="H12" s="184"/>
      <c r="I12" s="184"/>
      <c r="J12" s="184"/>
      <c r="K12" s="184"/>
      <c r="L12" s="120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263</v>
      </c>
      <c r="H18" s="186"/>
      <c r="I18" s="186"/>
      <c r="J18" s="186"/>
      <c r="K18" s="186"/>
    </row>
    <row r="19" spans="1:13">
      <c r="G19" s="153" t="s">
        <v>14</v>
      </c>
      <c r="H19" s="153"/>
      <c r="I19" s="153"/>
      <c r="J19" s="153"/>
      <c r="K19" s="15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54" t="s">
        <v>249</v>
      </c>
      <c r="F21" s="154"/>
      <c r="G21" s="154"/>
      <c r="H21" s="154"/>
      <c r="I21" s="154"/>
      <c r="J21" s="154"/>
      <c r="K21" s="154"/>
      <c r="L21" s="22"/>
    </row>
    <row r="22" spans="1:13" ht="15" customHeight="1">
      <c r="A22" s="155" t="s">
        <v>16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 ht="29.1" customHeight="1">
      <c r="A26" s="156" t="s">
        <v>248</v>
      </c>
      <c r="B26" s="156"/>
      <c r="C26" s="156"/>
      <c r="D26" s="156"/>
      <c r="E26" s="156"/>
      <c r="F26" s="156"/>
      <c r="G26" s="156"/>
      <c r="H26" s="156"/>
      <c r="I26" s="156"/>
      <c r="K26" s="35" t="s">
        <v>21</v>
      </c>
      <c r="L26" s="37" t="s">
        <v>22</v>
      </c>
      <c r="M26" s="30"/>
    </row>
    <row r="27" spans="1:13" ht="29.1" customHeight="1">
      <c r="A27" s="156" t="s">
        <v>247</v>
      </c>
      <c r="B27" s="156"/>
      <c r="C27" s="156"/>
      <c r="D27" s="156"/>
      <c r="E27" s="156"/>
      <c r="F27" s="156"/>
      <c r="G27" s="156"/>
      <c r="H27" s="156"/>
      <c r="I27" s="156"/>
      <c r="J27" s="117" t="s">
        <v>24</v>
      </c>
      <c r="K27" s="114" t="s">
        <v>29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3" t="s">
        <v>28</v>
      </c>
      <c r="H29" s="183"/>
      <c r="I29" s="115" t="s">
        <v>31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4"/>
      <c r="K30" s="44"/>
      <c r="L30" s="45" t="s">
        <v>33</v>
      </c>
      <c r="M30" s="46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40</v>
      </c>
      <c r="J32" s="48" t="s">
        <v>41</v>
      </c>
      <c r="K32" s="171"/>
      <c r="L32" s="173"/>
    </row>
    <row r="33" spans="1:15">
      <c r="A33" s="180" t="s">
        <v>42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32600</v>
      </c>
      <c r="J34" s="122">
        <f>SUM(J35+J46+J65+J86+J93+J113+J139+J158+J168)</f>
        <v>9700</v>
      </c>
      <c r="K34" s="123">
        <f>SUM(K35+K46+K65+K86+K93+K113+K139+K158+K168)</f>
        <v>7406.08</v>
      </c>
      <c r="L34" s="122">
        <f>SUM(L35+L46+L65+L86+L93+L113+L139+L158+L168)</f>
        <v>7406.08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26700</v>
      </c>
      <c r="J35" s="122">
        <f>SUM(J36+J42)</f>
        <v>6100</v>
      </c>
      <c r="K35" s="124">
        <f>SUM(K36+K42)</f>
        <v>4161.25</v>
      </c>
      <c r="L35" s="125">
        <f>SUM(L36+L42)</f>
        <v>4161.25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26300</v>
      </c>
      <c r="J36" s="122">
        <f>SUM(J37)</f>
        <v>6000</v>
      </c>
      <c r="K36" s="123">
        <f>SUM(K37)</f>
        <v>4069.76</v>
      </c>
      <c r="L36" s="122">
        <f>SUM(L37)</f>
        <v>4069.76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26300</v>
      </c>
      <c r="J37" s="122">
        <f>SUM(J38)</f>
        <v>6000</v>
      </c>
      <c r="K37" s="122">
        <f>SUM(K38)</f>
        <v>4069.76</v>
      </c>
      <c r="L37" s="122">
        <f>SUM(L38)</f>
        <v>4069.76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26300</v>
      </c>
      <c r="J38" s="123">
        <f>SUM(J39)</f>
        <v>6000</v>
      </c>
      <c r="K38" s="123">
        <f>SUM(K39)</f>
        <v>4069.76</v>
      </c>
      <c r="L38" s="123">
        <f>SUM(L39)</f>
        <v>4069.76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26300</v>
      </c>
      <c r="J39" s="127">
        <v>6000</v>
      </c>
      <c r="K39" s="127">
        <v>4069.76</v>
      </c>
      <c r="L39" s="127">
        <v>4069.76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>I43</f>
        <v>400</v>
      </c>
      <c r="J42" s="122">
        <f>J43</f>
        <v>100</v>
      </c>
      <c r="K42" s="123">
        <f>K43</f>
        <v>91.49</v>
      </c>
      <c r="L42" s="122">
        <f>L43</f>
        <v>91.49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>I44</f>
        <v>400</v>
      </c>
      <c r="J43" s="122">
        <f>J44</f>
        <v>100</v>
      </c>
      <c r="K43" s="122">
        <f>K44</f>
        <v>91.49</v>
      </c>
      <c r="L43" s="122">
        <f>L44</f>
        <v>91.49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>I45</f>
        <v>400</v>
      </c>
      <c r="J44" s="122">
        <f>J45</f>
        <v>100</v>
      </c>
      <c r="K44" s="122">
        <f>K45</f>
        <v>91.49</v>
      </c>
      <c r="L44" s="122">
        <f>L45</f>
        <v>91.49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400</v>
      </c>
      <c r="J45" s="127">
        <v>100</v>
      </c>
      <c r="K45" s="127">
        <v>91.49</v>
      </c>
      <c r="L45" s="127">
        <v>91.49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>I47</f>
        <v>5700</v>
      </c>
      <c r="J46" s="130">
        <f>J47</f>
        <v>3400</v>
      </c>
      <c r="K46" s="129">
        <f>K47</f>
        <v>3190.9</v>
      </c>
      <c r="L46" s="129">
        <f>L47</f>
        <v>3190.9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>I48</f>
        <v>5700</v>
      </c>
      <c r="J47" s="123">
        <f>J48</f>
        <v>3400</v>
      </c>
      <c r="K47" s="122">
        <f>K48</f>
        <v>3190.9</v>
      </c>
      <c r="L47" s="123">
        <f>L48</f>
        <v>3190.9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>I49</f>
        <v>5700</v>
      </c>
      <c r="J48" s="123">
        <f>J49</f>
        <v>3400</v>
      </c>
      <c r="K48" s="125">
        <f>K49</f>
        <v>3190.9</v>
      </c>
      <c r="L48" s="125">
        <f>L49</f>
        <v>3190.9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5700</v>
      </c>
      <c r="J49" s="131">
        <f>SUM(J50:J64)</f>
        <v>3400</v>
      </c>
      <c r="K49" s="132">
        <f>SUM(K50:K64)</f>
        <v>3190.9</v>
      </c>
      <c r="L49" s="132">
        <f>SUM(L50:L64)</f>
        <v>3190.9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300</v>
      </c>
      <c r="J58" s="127">
        <v>100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5000</v>
      </c>
      <c r="J61" s="127">
        <v>3100</v>
      </c>
      <c r="K61" s="127">
        <v>3100</v>
      </c>
      <c r="L61" s="127">
        <v>3100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400</v>
      </c>
      <c r="J64" s="127">
        <v>200</v>
      </c>
      <c r="K64" s="127">
        <v>90.9</v>
      </c>
      <c r="L64" s="127">
        <v>90.9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>I83</f>
        <v>0</v>
      </c>
      <c r="J82" s="122">
        <f>J83</f>
        <v>0</v>
      </c>
      <c r="K82" s="122">
        <f>K83</f>
        <v>0</v>
      </c>
      <c r="L82" s="122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>I84</f>
        <v>0</v>
      </c>
      <c r="J83" s="122">
        <f>J84</f>
        <v>0</v>
      </c>
      <c r="K83" s="122">
        <f>K84</f>
        <v>0</v>
      </c>
      <c r="L83" s="122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>I87</f>
        <v>0</v>
      </c>
      <c r="J86" s="134">
        <f>J87</f>
        <v>0</v>
      </c>
      <c r="K86" s="123">
        <f>K87</f>
        <v>0</v>
      </c>
      <c r="L86" s="123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>I88</f>
        <v>0</v>
      </c>
      <c r="J87" s="134">
        <f>J88</f>
        <v>0</v>
      </c>
      <c r="K87" s="123">
        <f>K88</f>
        <v>0</v>
      </c>
      <c r="L87" s="123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>I89</f>
        <v>0</v>
      </c>
      <c r="J88" s="134">
        <f>J89</f>
        <v>0</v>
      </c>
      <c r="K88" s="123">
        <f>K89</f>
        <v>0</v>
      </c>
      <c r="L88" s="123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>I95</f>
        <v>0</v>
      </c>
      <c r="J94" s="135">
        <f>J95</f>
        <v>0</v>
      </c>
      <c r="K94" s="130">
        <f>K95</f>
        <v>0</v>
      </c>
      <c r="L94" s="130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>I96</f>
        <v>0</v>
      </c>
      <c r="J95" s="134">
        <f>J96</f>
        <v>0</v>
      </c>
      <c r="K95" s="123">
        <f>K96</f>
        <v>0</v>
      </c>
      <c r="L95" s="123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>I100</f>
        <v>0</v>
      </c>
      <c r="J99" s="134">
        <f>J100</f>
        <v>0</v>
      </c>
      <c r="K99" s="123">
        <f>K100</f>
        <v>0</v>
      </c>
      <c r="L99" s="122">
        <f>L100</f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>I101</f>
        <v>0</v>
      </c>
      <c r="J100" s="134">
        <f>J101</f>
        <v>0</v>
      </c>
      <c r="K100" s="123">
        <f>K101</f>
        <v>0</v>
      </c>
      <c r="L100" s="122">
        <f>L101</f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>I105</f>
        <v>0</v>
      </c>
      <c r="J104" s="134">
        <f>J105</f>
        <v>0</v>
      </c>
      <c r="K104" s="123">
        <f>K105</f>
        <v>0</v>
      </c>
      <c r="L104" s="122">
        <f>L105</f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>I106</f>
        <v>0</v>
      </c>
      <c r="J105" s="134">
        <f>J106</f>
        <v>0</v>
      </c>
      <c r="K105" s="123">
        <f>K106</f>
        <v>0</v>
      </c>
      <c r="L105" s="122">
        <f>L106</f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>I115</f>
        <v>0</v>
      </c>
      <c r="J114" s="136">
        <f>J115</f>
        <v>0</v>
      </c>
      <c r="K114" s="124">
        <f>K115</f>
        <v>0</v>
      </c>
      <c r="L114" s="125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>I116</f>
        <v>0</v>
      </c>
      <c r="J115" s="134">
        <f>J116</f>
        <v>0</v>
      </c>
      <c r="K115" s="123">
        <f>K116</f>
        <v>0</v>
      </c>
      <c r="L115" s="122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>I120</f>
        <v>0</v>
      </c>
      <c r="J119" s="134">
        <f>J120</f>
        <v>0</v>
      </c>
      <c r="K119" s="123">
        <f>K120</f>
        <v>0</v>
      </c>
      <c r="L119" s="122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>I121</f>
        <v>0</v>
      </c>
      <c r="J120" s="134">
        <f>J121</f>
        <v>0</v>
      </c>
      <c r="K120" s="123">
        <f>K121</f>
        <v>0</v>
      </c>
      <c r="L120" s="122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>I122</f>
        <v>0</v>
      </c>
      <c r="J121" s="138">
        <f>J122</f>
        <v>0</v>
      </c>
      <c r="K121" s="139">
        <f>K122</f>
        <v>0</v>
      </c>
      <c r="L121" s="137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>I124</f>
        <v>0</v>
      </c>
      <c r="J123" s="135">
        <f>J124</f>
        <v>0</v>
      </c>
      <c r="K123" s="130">
        <f>K124</f>
        <v>0</v>
      </c>
      <c r="L123" s="129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>I125</f>
        <v>0</v>
      </c>
      <c r="J124" s="134">
        <f>J125</f>
        <v>0</v>
      </c>
      <c r="K124" s="123">
        <f>K125</f>
        <v>0</v>
      </c>
      <c r="L124" s="122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>I126</f>
        <v>0</v>
      </c>
      <c r="J125" s="134">
        <f>J126</f>
        <v>0</v>
      </c>
      <c r="K125" s="123">
        <f>K126</f>
        <v>0</v>
      </c>
      <c r="L125" s="122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>I128</f>
        <v>0</v>
      </c>
      <c r="J127" s="135">
        <f>J128</f>
        <v>0</v>
      </c>
      <c r="K127" s="130">
        <f>K128</f>
        <v>0</v>
      </c>
      <c r="L127" s="129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>I129</f>
        <v>0</v>
      </c>
      <c r="J128" s="134">
        <f>J129</f>
        <v>0</v>
      </c>
      <c r="K128" s="123">
        <f>K129</f>
        <v>0</v>
      </c>
      <c r="L128" s="122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>I130</f>
        <v>0</v>
      </c>
      <c r="J129" s="134">
        <f>J130</f>
        <v>0</v>
      </c>
      <c r="K129" s="123">
        <f>K130</f>
        <v>0</v>
      </c>
      <c r="L129" s="122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>I132</f>
        <v>0</v>
      </c>
      <c r="J131" s="140">
        <f>J132</f>
        <v>0</v>
      </c>
      <c r="K131" s="132">
        <f>K132</f>
        <v>0</v>
      </c>
      <c r="L131" s="131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>I133</f>
        <v>0</v>
      </c>
      <c r="J132" s="134">
        <f>J133</f>
        <v>0</v>
      </c>
      <c r="K132" s="123">
        <f>K133</f>
        <v>0</v>
      </c>
      <c r="L132" s="122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>I134</f>
        <v>0</v>
      </c>
      <c r="J133" s="134">
        <f>J134</f>
        <v>0</v>
      </c>
      <c r="K133" s="123">
        <f>K134</f>
        <v>0</v>
      </c>
      <c r="L133" s="122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>I136</f>
        <v>0</v>
      </c>
      <c r="J135" s="122">
        <f>J136</f>
        <v>0</v>
      </c>
      <c r="K135" s="122">
        <f>K136</f>
        <v>0</v>
      </c>
      <c r="L135" s="122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>I137</f>
        <v>0</v>
      </c>
      <c r="J136" s="122">
        <f>J137</f>
        <v>0</v>
      </c>
      <c r="K136" s="122">
        <f>K137</f>
        <v>0</v>
      </c>
      <c r="L136" s="122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>I138</f>
        <v>0</v>
      </c>
      <c r="J137" s="122">
        <f>J138</f>
        <v>0</v>
      </c>
      <c r="K137" s="122">
        <f>K138</f>
        <v>0</v>
      </c>
      <c r="L137" s="122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200</v>
      </c>
      <c r="J139" s="134">
        <f>SUM(J140+J145+J153)</f>
        <v>200</v>
      </c>
      <c r="K139" s="123">
        <f>SUM(K140+K145+K153)</f>
        <v>53.93</v>
      </c>
      <c r="L139" s="122">
        <f>SUM(L140+L145+L153)</f>
        <v>53.93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>I141</f>
        <v>0</v>
      </c>
      <c r="J140" s="134">
        <f>J141</f>
        <v>0</v>
      </c>
      <c r="K140" s="123">
        <f>K141</f>
        <v>0</v>
      </c>
      <c r="L140" s="122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>I142</f>
        <v>0</v>
      </c>
      <c r="J141" s="134">
        <f>J142</f>
        <v>0</v>
      </c>
      <c r="K141" s="123">
        <f>K142</f>
        <v>0</v>
      </c>
      <c r="L141" s="122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>I146</f>
        <v>0</v>
      </c>
      <c r="J145" s="136">
        <f>J146</f>
        <v>0</v>
      </c>
      <c r="K145" s="124">
        <f>K146</f>
        <v>0</v>
      </c>
      <c r="L145" s="125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>I147</f>
        <v>0</v>
      </c>
      <c r="J146" s="134">
        <f>J147</f>
        <v>0</v>
      </c>
      <c r="K146" s="123">
        <f>K147</f>
        <v>0</v>
      </c>
      <c r="L146" s="122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>I154</f>
        <v>200</v>
      </c>
      <c r="J153" s="134">
        <f>J154</f>
        <v>200</v>
      </c>
      <c r="K153" s="123">
        <f>K154</f>
        <v>53.93</v>
      </c>
      <c r="L153" s="122">
        <f>L154</f>
        <v>53.93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>I155</f>
        <v>200</v>
      </c>
      <c r="J154" s="140">
        <f>J155</f>
        <v>200</v>
      </c>
      <c r="K154" s="132">
        <f>K155</f>
        <v>53.93</v>
      </c>
      <c r="L154" s="131">
        <f>L155</f>
        <v>53.93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200</v>
      </c>
      <c r="J155" s="134">
        <f>SUM(J156:J157)</f>
        <v>200</v>
      </c>
      <c r="K155" s="123">
        <f>SUM(K156:K157)</f>
        <v>53.93</v>
      </c>
      <c r="L155" s="122">
        <f>SUM(L156:L157)</f>
        <v>53.93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200</v>
      </c>
      <c r="J156" s="142">
        <v>200</v>
      </c>
      <c r="K156" s="142">
        <v>53.93</v>
      </c>
      <c r="L156" s="142">
        <v>53.93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>I166</f>
        <v>0</v>
      </c>
      <c r="J165" s="134">
        <f>J166</f>
        <v>0</v>
      </c>
      <c r="K165" s="123">
        <f>K166</f>
        <v>0</v>
      </c>
      <c r="L165" s="122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>I167</f>
        <v>0</v>
      </c>
      <c r="J166" s="134">
        <f>J167</f>
        <v>0</v>
      </c>
      <c r="K166" s="123">
        <f>K167</f>
        <v>0</v>
      </c>
      <c r="L166" s="122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>I170</f>
        <v>0</v>
      </c>
      <c r="J169" s="134">
        <f>J170</f>
        <v>0</v>
      </c>
      <c r="K169" s="123">
        <f>K170</f>
        <v>0</v>
      </c>
      <c r="L169" s="122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>I171</f>
        <v>0</v>
      </c>
      <c r="J170" s="135">
        <f>J171</f>
        <v>0</v>
      </c>
      <c r="K170" s="130">
        <f>K171</f>
        <v>0</v>
      </c>
      <c r="L170" s="129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>I172</f>
        <v>0</v>
      </c>
      <c r="J171" s="134">
        <f>J172</f>
        <v>0</v>
      </c>
      <c r="K171" s="123">
        <f>K172</f>
        <v>0</v>
      </c>
      <c r="L171" s="122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1800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1800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1800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>I188</f>
        <v>0</v>
      </c>
      <c r="J187" s="135">
        <f>J188</f>
        <v>0</v>
      </c>
      <c r="K187" s="130">
        <f>K188</f>
        <v>0</v>
      </c>
      <c r="L187" s="129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>I189</f>
        <v>0</v>
      </c>
      <c r="J188" s="122">
        <f>J189</f>
        <v>0</v>
      </c>
      <c r="K188" s="122">
        <f>K189</f>
        <v>0</v>
      </c>
      <c r="L188" s="122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1800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1800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900</v>
      </c>
      <c r="J193" s="128">
        <v>0</v>
      </c>
      <c r="K193" s="128">
        <v>0</v>
      </c>
      <c r="L193" s="128">
        <v>0</v>
      </c>
    </row>
    <row r="194" spans="1:12" ht="25.5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900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>I207</f>
        <v>0</v>
      </c>
      <c r="J206" s="134">
        <f>J207</f>
        <v>0</v>
      </c>
      <c r="K206" s="123">
        <f>K207</f>
        <v>0</v>
      </c>
      <c r="L206" s="122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>I208</f>
        <v>0</v>
      </c>
      <c r="J207" s="123">
        <f>J208</f>
        <v>0</v>
      </c>
      <c r="K207" s="123">
        <f>K208</f>
        <v>0</v>
      </c>
      <c r="L207" s="123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>I210</f>
        <v>0</v>
      </c>
      <c r="J209" s="136">
        <f>J210</f>
        <v>0</v>
      </c>
      <c r="K209" s="124">
        <f>K210</f>
        <v>0</v>
      </c>
      <c r="L209" s="125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>I211</f>
        <v>0</v>
      </c>
      <c r="J210" s="134">
        <f>J211</f>
        <v>0</v>
      </c>
      <c r="K210" s="123">
        <f>K211</f>
        <v>0</v>
      </c>
      <c r="L210" s="122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>I218</f>
        <v>0</v>
      </c>
      <c r="J217" s="135">
        <f>J218</f>
        <v>0</v>
      </c>
      <c r="K217" s="130">
        <f>K218</f>
        <v>0</v>
      </c>
      <c r="L217" s="129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>I219</f>
        <v>0</v>
      </c>
      <c r="J218" s="134">
        <f>J219</f>
        <v>0</v>
      </c>
      <c r="K218" s="123">
        <f>K219</f>
        <v>0</v>
      </c>
      <c r="L218" s="122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>I229</f>
        <v>0</v>
      </c>
      <c r="J228" s="135">
        <f>J229</f>
        <v>0</v>
      </c>
      <c r="K228" s="130">
        <f>K229</f>
        <v>0</v>
      </c>
      <c r="L228" s="130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>I230</f>
        <v>0</v>
      </c>
      <c r="J229" s="140">
        <f>J230</f>
        <v>0</v>
      </c>
      <c r="K229" s="132">
        <f>K230</f>
        <v>0</v>
      </c>
      <c r="L229" s="132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>I231</f>
        <v>0</v>
      </c>
      <c r="J230" s="134">
        <f>J231</f>
        <v>0</v>
      </c>
      <c r="K230" s="123">
        <f>K231</f>
        <v>0</v>
      </c>
      <c r="L230" s="123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>I233</f>
        <v>0</v>
      </c>
      <c r="J232" s="122">
        <f>J233</f>
        <v>0</v>
      </c>
      <c r="K232" s="122">
        <f>K233</f>
        <v>0</v>
      </c>
      <c r="L232" s="122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>I234</f>
        <v>0</v>
      </c>
      <c r="J233" s="122">
        <f>J234</f>
        <v>0</v>
      </c>
      <c r="K233" s="122">
        <f>K234</f>
        <v>0</v>
      </c>
      <c r="L233" s="122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>I262</f>
        <v>0</v>
      </c>
      <c r="J261" s="134">
        <f>J262</f>
        <v>0</v>
      </c>
      <c r="K261" s="123">
        <f>K262</f>
        <v>0</v>
      </c>
      <c r="L261" s="123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>I263</f>
        <v>0</v>
      </c>
      <c r="J262" s="134">
        <f>J263</f>
        <v>0</v>
      </c>
      <c r="K262" s="123">
        <f>K263</f>
        <v>0</v>
      </c>
      <c r="L262" s="123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>I265</f>
        <v>0</v>
      </c>
      <c r="J264" s="134">
        <f>J265</f>
        <v>0</v>
      </c>
      <c r="K264" s="123">
        <f>K265</f>
        <v>0</v>
      </c>
      <c r="L264" s="123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>I266</f>
        <v>0</v>
      </c>
      <c r="J265" s="134">
        <f>J266</f>
        <v>0</v>
      </c>
      <c r="K265" s="123">
        <f>K266</f>
        <v>0</v>
      </c>
      <c r="L265" s="123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>I294</f>
        <v>0</v>
      </c>
      <c r="J293" s="134">
        <f>J294</f>
        <v>0</v>
      </c>
      <c r="K293" s="123">
        <f>K294</f>
        <v>0</v>
      </c>
      <c r="L293" s="123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>I295</f>
        <v>0</v>
      </c>
      <c r="J294" s="134">
        <f>J295</f>
        <v>0</v>
      </c>
      <c r="K294" s="123">
        <f>K295</f>
        <v>0</v>
      </c>
      <c r="L294" s="123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>I297</f>
        <v>0</v>
      </c>
      <c r="J296" s="149">
        <f>J297</f>
        <v>0</v>
      </c>
      <c r="K296" s="123">
        <f>K297</f>
        <v>0</v>
      </c>
      <c r="L296" s="123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>I298</f>
        <v>0</v>
      </c>
      <c r="J297" s="149">
        <f>J298</f>
        <v>0</v>
      </c>
      <c r="K297" s="123">
        <f>K298</f>
        <v>0</v>
      </c>
      <c r="L297" s="123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>I327</f>
        <v>0</v>
      </c>
      <c r="J326" s="149">
        <f>J327</f>
        <v>0</v>
      </c>
      <c r="K326" s="123">
        <f>K327</f>
        <v>0</v>
      </c>
      <c r="L326" s="123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>I328</f>
        <v>0</v>
      </c>
      <c r="J327" s="150">
        <f>J328</f>
        <v>0</v>
      </c>
      <c r="K327" s="130">
        <f>K328</f>
        <v>0</v>
      </c>
      <c r="L327" s="130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>I330</f>
        <v>0</v>
      </c>
      <c r="J329" s="149">
        <f>J330</f>
        <v>0</v>
      </c>
      <c r="K329" s="123">
        <f>K330</f>
        <v>0</v>
      </c>
      <c r="L329" s="123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>I331</f>
        <v>0</v>
      </c>
      <c r="J330" s="149">
        <f>J331</f>
        <v>0</v>
      </c>
      <c r="K330" s="123">
        <f>K331</f>
        <v>0</v>
      </c>
      <c r="L330" s="123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>I359</f>
        <v>0</v>
      </c>
      <c r="J358" s="134">
        <f>J359</f>
        <v>0</v>
      </c>
      <c r="K358" s="123">
        <f>K359</f>
        <v>0</v>
      </c>
      <c r="L358" s="123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>I360</f>
        <v>0</v>
      </c>
      <c r="J359" s="135">
        <f>J360</f>
        <v>0</v>
      </c>
      <c r="K359" s="130">
        <f>K360</f>
        <v>0</v>
      </c>
      <c r="L359" s="130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>I362</f>
        <v>0</v>
      </c>
      <c r="J361" s="134">
        <f>J362</f>
        <v>0</v>
      </c>
      <c r="K361" s="123">
        <f>K362</f>
        <v>0</v>
      </c>
      <c r="L361" s="123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>I363</f>
        <v>0</v>
      </c>
      <c r="J362" s="134">
        <f>J363</f>
        <v>0</v>
      </c>
      <c r="K362" s="123">
        <f>K363</f>
        <v>0</v>
      </c>
      <c r="L362" s="123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34400</v>
      </c>
      <c r="J368" s="137">
        <f>SUM(J34+J184)</f>
        <v>9700</v>
      </c>
      <c r="K368" s="137">
        <f>SUM(K34+K184)</f>
        <v>7406.08</v>
      </c>
      <c r="L368" s="137">
        <f>SUM(L34+L184)</f>
        <v>7406.08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4" t="s">
        <v>231</v>
      </c>
      <c r="E370" s="174"/>
      <c r="F370" s="174"/>
      <c r="G370" s="174"/>
      <c r="H370" s="121"/>
      <c r="I370" s="111"/>
      <c r="J370" s="109"/>
      <c r="K370" s="174" t="s">
        <v>232</v>
      </c>
      <c r="L370" s="174"/>
    </row>
    <row r="371" spans="1:12" ht="18.75" customHeight="1">
      <c r="A371" s="112"/>
      <c r="B371" s="112"/>
      <c r="C371" s="112"/>
      <c r="D371" s="176" t="s">
        <v>233</v>
      </c>
      <c r="E371" s="176"/>
      <c r="F371" s="176"/>
      <c r="G371" s="176"/>
      <c r="I371" s="116" t="s">
        <v>234</v>
      </c>
      <c r="K371" s="159" t="s">
        <v>235</v>
      </c>
      <c r="L371" s="159"/>
    </row>
    <row r="372" spans="1:12" ht="15.75" customHeight="1">
      <c r="I372" s="14"/>
      <c r="K372" s="14"/>
      <c r="L372" s="14"/>
    </row>
    <row r="373" spans="1:12" ht="15.75" customHeight="1">
      <c r="D373" s="174" t="s">
        <v>236</v>
      </c>
      <c r="E373" s="174"/>
      <c r="F373" s="174"/>
      <c r="G373" s="174"/>
      <c r="I373" s="14"/>
      <c r="K373" s="174" t="s">
        <v>237</v>
      </c>
      <c r="L373" s="174"/>
    </row>
    <row r="374" spans="1:12" ht="25.5" customHeight="1">
      <c r="D374" s="157" t="s">
        <v>238</v>
      </c>
      <c r="E374" s="158"/>
      <c r="F374" s="158"/>
      <c r="G374" s="158"/>
      <c r="H374" s="118"/>
      <c r="I374" s="15" t="s">
        <v>234</v>
      </c>
      <c r="K374" s="159" t="s">
        <v>235</v>
      </c>
      <c r="L374" s="159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BEBC3-DB59-4AB3-B6C7-D0067FC27A0C}">
  <sheetPr codeName="Lapas6">
    <pageSetUpPr fitToPage="1"/>
  </sheetPr>
  <dimension ref="A1:P374"/>
  <sheetViews>
    <sheetView topLeftCell="A48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84" t="s">
        <v>9</v>
      </c>
      <c r="H12" s="184"/>
      <c r="I12" s="184"/>
      <c r="J12" s="184"/>
      <c r="K12" s="184"/>
      <c r="L12" s="120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263</v>
      </c>
      <c r="H18" s="186"/>
      <c r="I18" s="186"/>
      <c r="J18" s="186"/>
      <c r="K18" s="186"/>
    </row>
    <row r="19" spans="1:13">
      <c r="G19" s="153" t="s">
        <v>14</v>
      </c>
      <c r="H19" s="153"/>
      <c r="I19" s="153"/>
      <c r="J19" s="153"/>
      <c r="K19" s="15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54" t="s">
        <v>15</v>
      </c>
      <c r="F21" s="154"/>
      <c r="G21" s="154"/>
      <c r="H21" s="154"/>
      <c r="I21" s="154"/>
      <c r="J21" s="154"/>
      <c r="K21" s="154"/>
      <c r="L21" s="22"/>
    </row>
    <row r="22" spans="1:13" ht="15" customHeight="1">
      <c r="A22" s="155" t="s">
        <v>16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56" t="s">
        <v>252</v>
      </c>
      <c r="B26" s="156"/>
      <c r="C26" s="156"/>
      <c r="D26" s="156"/>
      <c r="E26" s="156"/>
      <c r="F26" s="156"/>
      <c r="G26" s="156"/>
      <c r="H26" s="156"/>
      <c r="I26" s="156"/>
      <c r="K26" s="35" t="s">
        <v>21</v>
      </c>
      <c r="L26" s="37" t="s">
        <v>22</v>
      </c>
      <c r="M26" s="30"/>
    </row>
    <row r="27" spans="1:13">
      <c r="A27" s="156" t="s">
        <v>23</v>
      </c>
      <c r="B27" s="156"/>
      <c r="C27" s="156"/>
      <c r="D27" s="156"/>
      <c r="E27" s="156"/>
      <c r="F27" s="156"/>
      <c r="G27" s="156"/>
      <c r="H27" s="156"/>
      <c r="I27" s="15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3" t="s">
        <v>28</v>
      </c>
      <c r="H29" s="183"/>
      <c r="I29" s="115" t="s">
        <v>251</v>
      </c>
      <c r="J29" s="43" t="s">
        <v>241</v>
      </c>
      <c r="K29" s="32" t="s">
        <v>25</v>
      </c>
      <c r="L29" s="32" t="s">
        <v>250</v>
      </c>
      <c r="M29" s="30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4"/>
      <c r="K30" s="44"/>
      <c r="L30" s="45" t="s">
        <v>33</v>
      </c>
      <c r="M30" s="46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40</v>
      </c>
      <c r="J32" s="48" t="s">
        <v>41</v>
      </c>
      <c r="K32" s="171"/>
      <c r="L32" s="173"/>
    </row>
    <row r="33" spans="1:15">
      <c r="A33" s="180" t="s">
        <v>42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32500</v>
      </c>
      <c r="J34" s="122">
        <f>SUM(J35+J46+J65+J86+J93+J113+J139+J158+J168)</f>
        <v>7400</v>
      </c>
      <c r="K34" s="123">
        <f>SUM(K35+K46+K65+K86+K93+K113+K139+K158+K168)</f>
        <v>5462.65</v>
      </c>
      <c r="L34" s="122">
        <f>SUM(L35+L46+L65+L86+L93+L113+L139+L158+L168)</f>
        <v>5462.65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30500</v>
      </c>
      <c r="J35" s="122">
        <f>SUM(J36+J42)</f>
        <v>6400</v>
      </c>
      <c r="K35" s="124">
        <f>SUM(K36+K42)</f>
        <v>5462.65</v>
      </c>
      <c r="L35" s="125">
        <f>SUM(L36+L42)</f>
        <v>5462.65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30000</v>
      </c>
      <c r="J36" s="122">
        <f>SUM(J37)</f>
        <v>6300</v>
      </c>
      <c r="K36" s="123">
        <f>SUM(K37)</f>
        <v>5390.28</v>
      </c>
      <c r="L36" s="122">
        <f>SUM(L37)</f>
        <v>5390.28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30000</v>
      </c>
      <c r="J37" s="122">
        <f>SUM(J38)</f>
        <v>6300</v>
      </c>
      <c r="K37" s="122">
        <f>SUM(K38)</f>
        <v>5390.28</v>
      </c>
      <c r="L37" s="122">
        <f>SUM(L38)</f>
        <v>5390.28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30000</v>
      </c>
      <c r="J38" s="123">
        <f>SUM(J39)</f>
        <v>6300</v>
      </c>
      <c r="K38" s="123">
        <f>SUM(K39)</f>
        <v>5390.28</v>
      </c>
      <c r="L38" s="123">
        <f>SUM(L39)</f>
        <v>5390.28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30000</v>
      </c>
      <c r="J39" s="127">
        <v>6300</v>
      </c>
      <c r="K39" s="127">
        <v>5390.28</v>
      </c>
      <c r="L39" s="127">
        <v>5390.28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>I43</f>
        <v>500</v>
      </c>
      <c r="J42" s="122">
        <f>J43</f>
        <v>100</v>
      </c>
      <c r="K42" s="123">
        <f>K43</f>
        <v>72.37</v>
      </c>
      <c r="L42" s="122">
        <f>L43</f>
        <v>72.37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>I44</f>
        <v>500</v>
      </c>
      <c r="J43" s="122">
        <f>J44</f>
        <v>100</v>
      </c>
      <c r="K43" s="122">
        <f>K44</f>
        <v>72.37</v>
      </c>
      <c r="L43" s="122">
        <f>L44</f>
        <v>72.37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>I45</f>
        <v>500</v>
      </c>
      <c r="J44" s="122">
        <f>J45</f>
        <v>100</v>
      </c>
      <c r="K44" s="122">
        <f>K45</f>
        <v>72.37</v>
      </c>
      <c r="L44" s="122">
        <f>L45</f>
        <v>72.37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500</v>
      </c>
      <c r="J45" s="127">
        <v>100</v>
      </c>
      <c r="K45" s="127">
        <v>72.37</v>
      </c>
      <c r="L45" s="127">
        <v>72.37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>I47</f>
        <v>1800</v>
      </c>
      <c r="J46" s="130">
        <f>J47</f>
        <v>800</v>
      </c>
      <c r="K46" s="129">
        <f>K47</f>
        <v>0</v>
      </c>
      <c r="L46" s="129">
        <f>L47</f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>I48</f>
        <v>1800</v>
      </c>
      <c r="J47" s="123">
        <f>J48</f>
        <v>800</v>
      </c>
      <c r="K47" s="122">
        <f>K48</f>
        <v>0</v>
      </c>
      <c r="L47" s="123">
        <f>L48</f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>I49</f>
        <v>1800</v>
      </c>
      <c r="J48" s="123">
        <f>J49</f>
        <v>800</v>
      </c>
      <c r="K48" s="125">
        <f>K49</f>
        <v>0</v>
      </c>
      <c r="L48" s="125">
        <f>L49</f>
        <v>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1800</v>
      </c>
      <c r="J49" s="131">
        <f>SUM(J50:J64)</f>
        <v>800</v>
      </c>
      <c r="K49" s="132">
        <f>SUM(K50:K64)</f>
        <v>0</v>
      </c>
      <c r="L49" s="132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900</v>
      </c>
      <c r="J53" s="127">
        <v>400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200</v>
      </c>
      <c r="J59" s="127">
        <v>200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300</v>
      </c>
      <c r="J61" s="127">
        <v>100</v>
      </c>
      <c r="K61" s="127">
        <v>0</v>
      </c>
      <c r="L61" s="127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200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200</v>
      </c>
      <c r="J64" s="127">
        <v>100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>I83</f>
        <v>0</v>
      </c>
      <c r="J82" s="122">
        <f>J83</f>
        <v>0</v>
      </c>
      <c r="K82" s="122">
        <f>K83</f>
        <v>0</v>
      </c>
      <c r="L82" s="122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>I84</f>
        <v>0</v>
      </c>
      <c r="J83" s="122">
        <f>J84</f>
        <v>0</v>
      </c>
      <c r="K83" s="122">
        <f>K84</f>
        <v>0</v>
      </c>
      <c r="L83" s="122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>I87</f>
        <v>0</v>
      </c>
      <c r="J86" s="134">
        <f>J87</f>
        <v>0</v>
      </c>
      <c r="K86" s="123">
        <f>K87</f>
        <v>0</v>
      </c>
      <c r="L86" s="123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>I88</f>
        <v>0</v>
      </c>
      <c r="J87" s="134">
        <f>J88</f>
        <v>0</v>
      </c>
      <c r="K87" s="123">
        <f>K88</f>
        <v>0</v>
      </c>
      <c r="L87" s="123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>I89</f>
        <v>0</v>
      </c>
      <c r="J88" s="134">
        <f>J89</f>
        <v>0</v>
      </c>
      <c r="K88" s="123">
        <f>K89</f>
        <v>0</v>
      </c>
      <c r="L88" s="123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>I95</f>
        <v>0</v>
      </c>
      <c r="J94" s="135">
        <f>J95</f>
        <v>0</v>
      </c>
      <c r="K94" s="130">
        <f>K95</f>
        <v>0</v>
      </c>
      <c r="L94" s="130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>I96</f>
        <v>0</v>
      </c>
      <c r="J95" s="134">
        <f>J96</f>
        <v>0</v>
      </c>
      <c r="K95" s="123">
        <f>K96</f>
        <v>0</v>
      </c>
      <c r="L95" s="123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>I100</f>
        <v>0</v>
      </c>
      <c r="J99" s="134">
        <f>J100</f>
        <v>0</v>
      </c>
      <c r="K99" s="123">
        <f>K100</f>
        <v>0</v>
      </c>
      <c r="L99" s="122">
        <f>L100</f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>I101</f>
        <v>0</v>
      </c>
      <c r="J100" s="134">
        <f>J101</f>
        <v>0</v>
      </c>
      <c r="K100" s="123">
        <f>K101</f>
        <v>0</v>
      </c>
      <c r="L100" s="122">
        <f>L101</f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>I105</f>
        <v>0</v>
      </c>
      <c r="J104" s="134">
        <f>J105</f>
        <v>0</v>
      </c>
      <c r="K104" s="123">
        <f>K105</f>
        <v>0</v>
      </c>
      <c r="L104" s="122">
        <f>L105</f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>I106</f>
        <v>0</v>
      </c>
      <c r="J105" s="134">
        <f>J106</f>
        <v>0</v>
      </c>
      <c r="K105" s="123">
        <f>K106</f>
        <v>0</v>
      </c>
      <c r="L105" s="122">
        <f>L106</f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>I115</f>
        <v>0</v>
      </c>
      <c r="J114" s="136">
        <f>J115</f>
        <v>0</v>
      </c>
      <c r="K114" s="124">
        <f>K115</f>
        <v>0</v>
      </c>
      <c r="L114" s="125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>I116</f>
        <v>0</v>
      </c>
      <c r="J115" s="134">
        <f>J116</f>
        <v>0</v>
      </c>
      <c r="K115" s="123">
        <f>K116</f>
        <v>0</v>
      </c>
      <c r="L115" s="122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>I120</f>
        <v>0</v>
      </c>
      <c r="J119" s="134">
        <f>J120</f>
        <v>0</v>
      </c>
      <c r="K119" s="123">
        <f>K120</f>
        <v>0</v>
      </c>
      <c r="L119" s="122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>I121</f>
        <v>0</v>
      </c>
      <c r="J120" s="134">
        <f>J121</f>
        <v>0</v>
      </c>
      <c r="K120" s="123">
        <f>K121</f>
        <v>0</v>
      </c>
      <c r="L120" s="122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>I122</f>
        <v>0</v>
      </c>
      <c r="J121" s="138">
        <f>J122</f>
        <v>0</v>
      </c>
      <c r="K121" s="139">
        <f>K122</f>
        <v>0</v>
      </c>
      <c r="L121" s="137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>I124</f>
        <v>0</v>
      </c>
      <c r="J123" s="135">
        <f>J124</f>
        <v>0</v>
      </c>
      <c r="K123" s="130">
        <f>K124</f>
        <v>0</v>
      </c>
      <c r="L123" s="129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>I125</f>
        <v>0</v>
      </c>
      <c r="J124" s="134">
        <f>J125</f>
        <v>0</v>
      </c>
      <c r="K124" s="123">
        <f>K125</f>
        <v>0</v>
      </c>
      <c r="L124" s="122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>I126</f>
        <v>0</v>
      </c>
      <c r="J125" s="134">
        <f>J126</f>
        <v>0</v>
      </c>
      <c r="K125" s="123">
        <f>K126</f>
        <v>0</v>
      </c>
      <c r="L125" s="122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>I128</f>
        <v>0</v>
      </c>
      <c r="J127" s="135">
        <f>J128</f>
        <v>0</v>
      </c>
      <c r="K127" s="130">
        <f>K128</f>
        <v>0</v>
      </c>
      <c r="L127" s="129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>I129</f>
        <v>0</v>
      </c>
      <c r="J128" s="134">
        <f>J129</f>
        <v>0</v>
      </c>
      <c r="K128" s="123">
        <f>K129</f>
        <v>0</v>
      </c>
      <c r="L128" s="122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>I130</f>
        <v>0</v>
      </c>
      <c r="J129" s="134">
        <f>J130</f>
        <v>0</v>
      </c>
      <c r="K129" s="123">
        <f>K130</f>
        <v>0</v>
      </c>
      <c r="L129" s="122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>I132</f>
        <v>0</v>
      </c>
      <c r="J131" s="140">
        <f>J132</f>
        <v>0</v>
      </c>
      <c r="K131" s="132">
        <f>K132</f>
        <v>0</v>
      </c>
      <c r="L131" s="131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>I133</f>
        <v>0</v>
      </c>
      <c r="J132" s="134">
        <f>J133</f>
        <v>0</v>
      </c>
      <c r="K132" s="123">
        <f>K133</f>
        <v>0</v>
      </c>
      <c r="L132" s="122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>I134</f>
        <v>0</v>
      </c>
      <c r="J133" s="134">
        <f>J134</f>
        <v>0</v>
      </c>
      <c r="K133" s="123">
        <f>K134</f>
        <v>0</v>
      </c>
      <c r="L133" s="122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>I136</f>
        <v>0</v>
      </c>
      <c r="J135" s="122">
        <f>J136</f>
        <v>0</v>
      </c>
      <c r="K135" s="122">
        <f>K136</f>
        <v>0</v>
      </c>
      <c r="L135" s="122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>I137</f>
        <v>0</v>
      </c>
      <c r="J136" s="122">
        <f>J137</f>
        <v>0</v>
      </c>
      <c r="K136" s="122">
        <f>K137</f>
        <v>0</v>
      </c>
      <c r="L136" s="122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>I138</f>
        <v>0</v>
      </c>
      <c r="J137" s="122">
        <f>J138</f>
        <v>0</v>
      </c>
      <c r="K137" s="122">
        <f>K138</f>
        <v>0</v>
      </c>
      <c r="L137" s="122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200</v>
      </c>
      <c r="J139" s="134">
        <f>SUM(J140+J145+J153)</f>
        <v>200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>I141</f>
        <v>0</v>
      </c>
      <c r="J140" s="134">
        <f>J141</f>
        <v>0</v>
      </c>
      <c r="K140" s="123">
        <f>K141</f>
        <v>0</v>
      </c>
      <c r="L140" s="122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>I142</f>
        <v>0</v>
      </c>
      <c r="J141" s="134">
        <f>J142</f>
        <v>0</v>
      </c>
      <c r="K141" s="123">
        <f>K142</f>
        <v>0</v>
      </c>
      <c r="L141" s="122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>I146</f>
        <v>0</v>
      </c>
      <c r="J145" s="136">
        <f>J146</f>
        <v>0</v>
      </c>
      <c r="K145" s="124">
        <f>K146</f>
        <v>0</v>
      </c>
      <c r="L145" s="125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>I147</f>
        <v>0</v>
      </c>
      <c r="J146" s="134">
        <f>J147</f>
        <v>0</v>
      </c>
      <c r="K146" s="123">
        <f>K147</f>
        <v>0</v>
      </c>
      <c r="L146" s="122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>I154</f>
        <v>200</v>
      </c>
      <c r="J153" s="134">
        <f>J154</f>
        <v>200</v>
      </c>
      <c r="K153" s="123">
        <f>K154</f>
        <v>0</v>
      </c>
      <c r="L153" s="122">
        <f>L154</f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>I155</f>
        <v>200</v>
      </c>
      <c r="J154" s="140">
        <f>J155</f>
        <v>200</v>
      </c>
      <c r="K154" s="132">
        <f>K155</f>
        <v>0</v>
      </c>
      <c r="L154" s="131">
        <f>L155</f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200</v>
      </c>
      <c r="J155" s="134">
        <f>SUM(J156:J157)</f>
        <v>200</v>
      </c>
      <c r="K155" s="123">
        <f>SUM(K156:K157)</f>
        <v>0</v>
      </c>
      <c r="L155" s="122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200</v>
      </c>
      <c r="J156" s="142">
        <v>200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>I166</f>
        <v>0</v>
      </c>
      <c r="J165" s="134">
        <f>J166</f>
        <v>0</v>
      </c>
      <c r="K165" s="123">
        <f>K166</f>
        <v>0</v>
      </c>
      <c r="L165" s="122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>I167</f>
        <v>0</v>
      </c>
      <c r="J166" s="134">
        <f>J167</f>
        <v>0</v>
      </c>
      <c r="K166" s="123">
        <f>K167</f>
        <v>0</v>
      </c>
      <c r="L166" s="122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>I170</f>
        <v>0</v>
      </c>
      <c r="J169" s="134">
        <f>J170</f>
        <v>0</v>
      </c>
      <c r="K169" s="123">
        <f>K170</f>
        <v>0</v>
      </c>
      <c r="L169" s="122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>I171</f>
        <v>0</v>
      </c>
      <c r="J170" s="135">
        <f>J171</f>
        <v>0</v>
      </c>
      <c r="K170" s="130">
        <f>K171</f>
        <v>0</v>
      </c>
      <c r="L170" s="129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>I172</f>
        <v>0</v>
      </c>
      <c r="J171" s="134">
        <f>J172</f>
        <v>0</v>
      </c>
      <c r="K171" s="123">
        <f>K172</f>
        <v>0</v>
      </c>
      <c r="L171" s="122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>I188</f>
        <v>0</v>
      </c>
      <c r="J187" s="135">
        <f>J188</f>
        <v>0</v>
      </c>
      <c r="K187" s="130">
        <f>K188</f>
        <v>0</v>
      </c>
      <c r="L187" s="129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>I189</f>
        <v>0</v>
      </c>
      <c r="J188" s="122">
        <f>J189</f>
        <v>0</v>
      </c>
      <c r="K188" s="122">
        <f>K189</f>
        <v>0</v>
      </c>
      <c r="L188" s="122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>I207</f>
        <v>0</v>
      </c>
      <c r="J206" s="134">
        <f>J207</f>
        <v>0</v>
      </c>
      <c r="K206" s="123">
        <f>K207</f>
        <v>0</v>
      </c>
      <c r="L206" s="122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>I208</f>
        <v>0</v>
      </c>
      <c r="J207" s="123">
        <f>J208</f>
        <v>0</v>
      </c>
      <c r="K207" s="123">
        <f>K208</f>
        <v>0</v>
      </c>
      <c r="L207" s="123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>I210</f>
        <v>0</v>
      </c>
      <c r="J209" s="136">
        <f>J210</f>
        <v>0</v>
      </c>
      <c r="K209" s="124">
        <f>K210</f>
        <v>0</v>
      </c>
      <c r="L209" s="125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>I211</f>
        <v>0</v>
      </c>
      <c r="J210" s="134">
        <f>J211</f>
        <v>0</v>
      </c>
      <c r="K210" s="123">
        <f>K211</f>
        <v>0</v>
      </c>
      <c r="L210" s="122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>I218</f>
        <v>0</v>
      </c>
      <c r="J217" s="135">
        <f>J218</f>
        <v>0</v>
      </c>
      <c r="K217" s="130">
        <f>K218</f>
        <v>0</v>
      </c>
      <c r="L217" s="129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>I219</f>
        <v>0</v>
      </c>
      <c r="J218" s="134">
        <f>J219</f>
        <v>0</v>
      </c>
      <c r="K218" s="123">
        <f>K219</f>
        <v>0</v>
      </c>
      <c r="L218" s="122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>I229</f>
        <v>0</v>
      </c>
      <c r="J228" s="135">
        <f>J229</f>
        <v>0</v>
      </c>
      <c r="K228" s="130">
        <f>K229</f>
        <v>0</v>
      </c>
      <c r="L228" s="130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>I230</f>
        <v>0</v>
      </c>
      <c r="J229" s="140">
        <f>J230</f>
        <v>0</v>
      </c>
      <c r="K229" s="132">
        <f>K230</f>
        <v>0</v>
      </c>
      <c r="L229" s="132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>I231</f>
        <v>0</v>
      </c>
      <c r="J230" s="134">
        <f>J231</f>
        <v>0</v>
      </c>
      <c r="K230" s="123">
        <f>K231</f>
        <v>0</v>
      </c>
      <c r="L230" s="123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>I233</f>
        <v>0</v>
      </c>
      <c r="J232" s="122">
        <f>J233</f>
        <v>0</v>
      </c>
      <c r="K232" s="122">
        <f>K233</f>
        <v>0</v>
      </c>
      <c r="L232" s="122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>I234</f>
        <v>0</v>
      </c>
      <c r="J233" s="122">
        <f>J234</f>
        <v>0</v>
      </c>
      <c r="K233" s="122">
        <f>K234</f>
        <v>0</v>
      </c>
      <c r="L233" s="122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>I262</f>
        <v>0</v>
      </c>
      <c r="J261" s="134">
        <f>J262</f>
        <v>0</v>
      </c>
      <c r="K261" s="123">
        <f>K262</f>
        <v>0</v>
      </c>
      <c r="L261" s="123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>I263</f>
        <v>0</v>
      </c>
      <c r="J262" s="134">
        <f>J263</f>
        <v>0</v>
      </c>
      <c r="K262" s="123">
        <f>K263</f>
        <v>0</v>
      </c>
      <c r="L262" s="123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>I265</f>
        <v>0</v>
      </c>
      <c r="J264" s="134">
        <f>J265</f>
        <v>0</v>
      </c>
      <c r="K264" s="123">
        <f>K265</f>
        <v>0</v>
      </c>
      <c r="L264" s="123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>I266</f>
        <v>0</v>
      </c>
      <c r="J265" s="134">
        <f>J266</f>
        <v>0</v>
      </c>
      <c r="K265" s="123">
        <f>K266</f>
        <v>0</v>
      </c>
      <c r="L265" s="123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>I294</f>
        <v>0</v>
      </c>
      <c r="J293" s="134">
        <f>J294</f>
        <v>0</v>
      </c>
      <c r="K293" s="123">
        <f>K294</f>
        <v>0</v>
      </c>
      <c r="L293" s="123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>I295</f>
        <v>0</v>
      </c>
      <c r="J294" s="134">
        <f>J295</f>
        <v>0</v>
      </c>
      <c r="K294" s="123">
        <f>K295</f>
        <v>0</v>
      </c>
      <c r="L294" s="123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>I297</f>
        <v>0</v>
      </c>
      <c r="J296" s="149">
        <f>J297</f>
        <v>0</v>
      </c>
      <c r="K296" s="123">
        <f>K297</f>
        <v>0</v>
      </c>
      <c r="L296" s="123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>I298</f>
        <v>0</v>
      </c>
      <c r="J297" s="149">
        <f>J298</f>
        <v>0</v>
      </c>
      <c r="K297" s="123">
        <f>K298</f>
        <v>0</v>
      </c>
      <c r="L297" s="123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>I327</f>
        <v>0</v>
      </c>
      <c r="J326" s="149">
        <f>J327</f>
        <v>0</v>
      </c>
      <c r="K326" s="123">
        <f>K327</f>
        <v>0</v>
      </c>
      <c r="L326" s="123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>I328</f>
        <v>0</v>
      </c>
      <c r="J327" s="150">
        <f>J328</f>
        <v>0</v>
      </c>
      <c r="K327" s="130">
        <f>K328</f>
        <v>0</v>
      </c>
      <c r="L327" s="130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>I330</f>
        <v>0</v>
      </c>
      <c r="J329" s="149">
        <f>J330</f>
        <v>0</v>
      </c>
      <c r="K329" s="123">
        <f>K330</f>
        <v>0</v>
      </c>
      <c r="L329" s="123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>I331</f>
        <v>0</v>
      </c>
      <c r="J330" s="149">
        <f>J331</f>
        <v>0</v>
      </c>
      <c r="K330" s="123">
        <f>K331</f>
        <v>0</v>
      </c>
      <c r="L330" s="123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>I359</f>
        <v>0</v>
      </c>
      <c r="J358" s="134">
        <f>J359</f>
        <v>0</v>
      </c>
      <c r="K358" s="123">
        <f>K359</f>
        <v>0</v>
      </c>
      <c r="L358" s="123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>I360</f>
        <v>0</v>
      </c>
      <c r="J359" s="135">
        <f>J360</f>
        <v>0</v>
      </c>
      <c r="K359" s="130">
        <f>K360</f>
        <v>0</v>
      </c>
      <c r="L359" s="130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>I362</f>
        <v>0</v>
      </c>
      <c r="J361" s="134">
        <f>J362</f>
        <v>0</v>
      </c>
      <c r="K361" s="123">
        <f>K362</f>
        <v>0</v>
      </c>
      <c r="L361" s="123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>I363</f>
        <v>0</v>
      </c>
      <c r="J362" s="134">
        <f>J363</f>
        <v>0</v>
      </c>
      <c r="K362" s="123">
        <f>K363</f>
        <v>0</v>
      </c>
      <c r="L362" s="123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32500</v>
      </c>
      <c r="J368" s="137">
        <f>SUM(J34+J184)</f>
        <v>7400</v>
      </c>
      <c r="K368" s="137">
        <f>SUM(K34+K184)</f>
        <v>5462.65</v>
      </c>
      <c r="L368" s="137">
        <f>SUM(L34+L184)</f>
        <v>5462.65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4" t="s">
        <v>231</v>
      </c>
      <c r="E370" s="174"/>
      <c r="F370" s="174"/>
      <c r="G370" s="174"/>
      <c r="H370" s="121"/>
      <c r="I370" s="111"/>
      <c r="J370" s="109"/>
      <c r="K370" s="174" t="s">
        <v>232</v>
      </c>
      <c r="L370" s="174"/>
    </row>
    <row r="371" spans="1:12" ht="18.75" customHeight="1">
      <c r="A371" s="112"/>
      <c r="B371" s="112"/>
      <c r="C371" s="112"/>
      <c r="D371" s="176" t="s">
        <v>233</v>
      </c>
      <c r="E371" s="176"/>
      <c r="F371" s="176"/>
      <c r="G371" s="176"/>
      <c r="I371" s="116" t="s">
        <v>234</v>
      </c>
      <c r="K371" s="159" t="s">
        <v>235</v>
      </c>
      <c r="L371" s="159"/>
    </row>
    <row r="372" spans="1:12" ht="15.75" customHeight="1">
      <c r="I372" s="14"/>
      <c r="K372" s="14"/>
      <c r="L372" s="14"/>
    </row>
    <row r="373" spans="1:12" ht="15.75" customHeight="1">
      <c r="D373" s="174" t="s">
        <v>236</v>
      </c>
      <c r="E373" s="174"/>
      <c r="F373" s="174"/>
      <c r="G373" s="174"/>
      <c r="I373" s="14"/>
      <c r="K373" s="174" t="s">
        <v>237</v>
      </c>
      <c r="L373" s="174"/>
    </row>
    <row r="374" spans="1:12" ht="25.5" customHeight="1">
      <c r="D374" s="157" t="s">
        <v>238</v>
      </c>
      <c r="E374" s="158"/>
      <c r="F374" s="158"/>
      <c r="G374" s="158"/>
      <c r="H374" s="118"/>
      <c r="I374" s="15" t="s">
        <v>234</v>
      </c>
      <c r="K374" s="159" t="s">
        <v>235</v>
      </c>
      <c r="L374" s="159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B24FF-E4FF-48EA-A02C-3E26681FDB13}">
  <sheetPr>
    <pageSetUpPr fitToPage="1"/>
  </sheetPr>
  <dimension ref="A1:P374"/>
  <sheetViews>
    <sheetView topLeftCell="A209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84" t="s">
        <v>9</v>
      </c>
      <c r="H12" s="184"/>
      <c r="I12" s="184"/>
      <c r="J12" s="184"/>
      <c r="K12" s="184"/>
      <c r="L12" s="120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263</v>
      </c>
      <c r="H18" s="186"/>
      <c r="I18" s="186"/>
      <c r="J18" s="186"/>
      <c r="K18" s="186"/>
    </row>
    <row r="19" spans="1:13">
      <c r="G19" s="153" t="s">
        <v>14</v>
      </c>
      <c r="H19" s="153"/>
      <c r="I19" s="153"/>
      <c r="J19" s="153"/>
      <c r="K19" s="15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54" t="s">
        <v>15</v>
      </c>
      <c r="F21" s="154"/>
      <c r="G21" s="154"/>
      <c r="H21" s="154"/>
      <c r="I21" s="154"/>
      <c r="J21" s="154"/>
      <c r="K21" s="154"/>
      <c r="L21" s="22"/>
    </row>
    <row r="22" spans="1:13" ht="15" customHeight="1">
      <c r="A22" s="155" t="s">
        <v>16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56" t="s">
        <v>240</v>
      </c>
      <c r="B26" s="156"/>
      <c r="C26" s="156"/>
      <c r="D26" s="156"/>
      <c r="E26" s="156"/>
      <c r="F26" s="156"/>
      <c r="G26" s="156"/>
      <c r="H26" s="156"/>
      <c r="I26" s="156"/>
      <c r="K26" s="35" t="s">
        <v>21</v>
      </c>
      <c r="L26" s="37" t="s">
        <v>22</v>
      </c>
      <c r="M26" s="30"/>
    </row>
    <row r="27" spans="1:13">
      <c r="A27" s="156" t="s">
        <v>23</v>
      </c>
      <c r="B27" s="156"/>
      <c r="C27" s="156"/>
      <c r="D27" s="156"/>
      <c r="E27" s="156"/>
      <c r="F27" s="156"/>
      <c r="G27" s="156"/>
      <c r="H27" s="156"/>
      <c r="I27" s="15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254</v>
      </c>
      <c r="I28" s="103"/>
      <c r="J28" s="42"/>
      <c r="K28" s="32"/>
      <c r="L28" s="32"/>
      <c r="M28" s="30"/>
    </row>
    <row r="29" spans="1:13">
      <c r="F29" s="36"/>
      <c r="G29" s="183" t="s">
        <v>28</v>
      </c>
      <c r="H29" s="183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5" t="s">
        <v>253</v>
      </c>
      <c r="B30" s="175"/>
      <c r="C30" s="175"/>
      <c r="D30" s="175"/>
      <c r="E30" s="175"/>
      <c r="F30" s="175"/>
      <c r="G30" s="175"/>
      <c r="H30" s="175"/>
      <c r="I30" s="175"/>
      <c r="J30" s="44"/>
      <c r="K30" s="44"/>
      <c r="L30" s="45" t="s">
        <v>33</v>
      </c>
      <c r="M30" s="46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40</v>
      </c>
      <c r="J32" s="48" t="s">
        <v>41</v>
      </c>
      <c r="K32" s="171"/>
      <c r="L32" s="173"/>
    </row>
    <row r="33" spans="1:15">
      <c r="A33" s="180" t="s">
        <v>42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 hidden="1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0</v>
      </c>
      <c r="J34" s="122">
        <f>SUM(J35+J46+J65+J86+J93+J113+J139+J158+J168)</f>
        <v>0</v>
      </c>
      <c r="K34" s="123">
        <f>SUM(K35+K46+K65+K86+K93+K113+K139+K158+K168)</f>
        <v>0</v>
      </c>
      <c r="L34" s="122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>SUM(J38)</f>
        <v>0</v>
      </c>
      <c r="K37" s="122">
        <f>SUM(K38)</f>
        <v>0</v>
      </c>
      <c r="L37" s="122">
        <f>SUM(L38)</f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>SUM(J39)</f>
        <v>0</v>
      </c>
      <c r="K38" s="123">
        <f>SUM(K39)</f>
        <v>0</v>
      </c>
      <c r="L38" s="123">
        <f>SUM(L39)</f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>I43</f>
        <v>0</v>
      </c>
      <c r="J42" s="122">
        <f>J43</f>
        <v>0</v>
      </c>
      <c r="K42" s="123">
        <f>K43</f>
        <v>0</v>
      </c>
      <c r="L42" s="122">
        <f>L43</f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>I44</f>
        <v>0</v>
      </c>
      <c r="J43" s="122">
        <f>J44</f>
        <v>0</v>
      </c>
      <c r="K43" s="122">
        <f>K44</f>
        <v>0</v>
      </c>
      <c r="L43" s="122">
        <f>L44</f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>I45</f>
        <v>0</v>
      </c>
      <c r="J44" s="122">
        <f>J45</f>
        <v>0</v>
      </c>
      <c r="K44" s="122">
        <f>K45</f>
        <v>0</v>
      </c>
      <c r="L44" s="122">
        <f>L45</f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>I47</f>
        <v>0</v>
      </c>
      <c r="J46" s="130">
        <f>J47</f>
        <v>0</v>
      </c>
      <c r="K46" s="129">
        <f>K47</f>
        <v>0</v>
      </c>
      <c r="L46" s="129">
        <f>L47</f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>I48</f>
        <v>0</v>
      </c>
      <c r="J47" s="123">
        <f>J48</f>
        <v>0</v>
      </c>
      <c r="K47" s="122">
        <f>K48</f>
        <v>0</v>
      </c>
      <c r="L47" s="123">
        <f>L48</f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>I49</f>
        <v>0</v>
      </c>
      <c r="J48" s="123">
        <f>J49</f>
        <v>0</v>
      </c>
      <c r="K48" s="125">
        <f>K49</f>
        <v>0</v>
      </c>
      <c r="L48" s="125">
        <f>L49</f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0</v>
      </c>
      <c r="J49" s="131">
        <f>SUM(J50:J64)</f>
        <v>0</v>
      </c>
      <c r="K49" s="132">
        <f>SUM(K50:K64)</f>
        <v>0</v>
      </c>
      <c r="L49" s="132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0</v>
      </c>
      <c r="J61" s="127">
        <v>0</v>
      </c>
      <c r="K61" s="127">
        <v>0</v>
      </c>
      <c r="L61" s="127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>I83</f>
        <v>0</v>
      </c>
      <c r="J82" s="122">
        <f>J83</f>
        <v>0</v>
      </c>
      <c r="K82" s="122">
        <f>K83</f>
        <v>0</v>
      </c>
      <c r="L82" s="122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>I84</f>
        <v>0</v>
      </c>
      <c r="J83" s="122">
        <f>J84</f>
        <v>0</v>
      </c>
      <c r="K83" s="122">
        <f>K84</f>
        <v>0</v>
      </c>
      <c r="L83" s="122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>I87</f>
        <v>0</v>
      </c>
      <c r="J86" s="134">
        <f>J87</f>
        <v>0</v>
      </c>
      <c r="K86" s="123">
        <f>K87</f>
        <v>0</v>
      </c>
      <c r="L86" s="123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>I88</f>
        <v>0</v>
      </c>
      <c r="J87" s="134">
        <f>J88</f>
        <v>0</v>
      </c>
      <c r="K87" s="123">
        <f>K88</f>
        <v>0</v>
      </c>
      <c r="L87" s="123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>I89</f>
        <v>0</v>
      </c>
      <c r="J88" s="134">
        <f>J89</f>
        <v>0</v>
      </c>
      <c r="K88" s="123">
        <f>K89</f>
        <v>0</v>
      </c>
      <c r="L88" s="123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>I95</f>
        <v>0</v>
      </c>
      <c r="J94" s="135">
        <f>J95</f>
        <v>0</v>
      </c>
      <c r="K94" s="130">
        <f>K95</f>
        <v>0</v>
      </c>
      <c r="L94" s="130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>I96</f>
        <v>0</v>
      </c>
      <c r="J95" s="134">
        <f>J96</f>
        <v>0</v>
      </c>
      <c r="K95" s="123">
        <f>K96</f>
        <v>0</v>
      </c>
      <c r="L95" s="123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>I100</f>
        <v>0</v>
      </c>
      <c r="J99" s="134">
        <f>J100</f>
        <v>0</v>
      </c>
      <c r="K99" s="123">
        <f>K100</f>
        <v>0</v>
      </c>
      <c r="L99" s="122">
        <f>L100</f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>I101</f>
        <v>0</v>
      </c>
      <c r="J100" s="134">
        <f>J101</f>
        <v>0</v>
      </c>
      <c r="K100" s="123">
        <f>K101</f>
        <v>0</v>
      </c>
      <c r="L100" s="122">
        <f>L101</f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>I105</f>
        <v>0</v>
      </c>
      <c r="J104" s="134">
        <f>J105</f>
        <v>0</v>
      </c>
      <c r="K104" s="123">
        <f>K105</f>
        <v>0</v>
      </c>
      <c r="L104" s="122">
        <f>L105</f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>I106</f>
        <v>0</v>
      </c>
      <c r="J105" s="134">
        <f>J106</f>
        <v>0</v>
      </c>
      <c r="K105" s="123">
        <f>K106</f>
        <v>0</v>
      </c>
      <c r="L105" s="122">
        <f>L106</f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>I115</f>
        <v>0</v>
      </c>
      <c r="J114" s="136">
        <f>J115</f>
        <v>0</v>
      </c>
      <c r="K114" s="124">
        <f>K115</f>
        <v>0</v>
      </c>
      <c r="L114" s="125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>I116</f>
        <v>0</v>
      </c>
      <c r="J115" s="134">
        <f>J116</f>
        <v>0</v>
      </c>
      <c r="K115" s="123">
        <f>K116</f>
        <v>0</v>
      </c>
      <c r="L115" s="122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>I120</f>
        <v>0</v>
      </c>
      <c r="J119" s="134">
        <f>J120</f>
        <v>0</v>
      </c>
      <c r="K119" s="123">
        <f>K120</f>
        <v>0</v>
      </c>
      <c r="L119" s="122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>I121</f>
        <v>0</v>
      </c>
      <c r="J120" s="134">
        <f>J121</f>
        <v>0</v>
      </c>
      <c r="K120" s="123">
        <f>K121</f>
        <v>0</v>
      </c>
      <c r="L120" s="122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>I122</f>
        <v>0</v>
      </c>
      <c r="J121" s="138">
        <f>J122</f>
        <v>0</v>
      </c>
      <c r="K121" s="139">
        <f>K122</f>
        <v>0</v>
      </c>
      <c r="L121" s="137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>I124</f>
        <v>0</v>
      </c>
      <c r="J123" s="135">
        <f>J124</f>
        <v>0</v>
      </c>
      <c r="K123" s="130">
        <f>K124</f>
        <v>0</v>
      </c>
      <c r="L123" s="129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>I125</f>
        <v>0</v>
      </c>
      <c r="J124" s="134">
        <f>J125</f>
        <v>0</v>
      </c>
      <c r="K124" s="123">
        <f>K125</f>
        <v>0</v>
      </c>
      <c r="L124" s="122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>I126</f>
        <v>0</v>
      </c>
      <c r="J125" s="134">
        <f>J126</f>
        <v>0</v>
      </c>
      <c r="K125" s="123">
        <f>K126</f>
        <v>0</v>
      </c>
      <c r="L125" s="122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>I128</f>
        <v>0</v>
      </c>
      <c r="J127" s="135">
        <f>J128</f>
        <v>0</v>
      </c>
      <c r="K127" s="130">
        <f>K128</f>
        <v>0</v>
      </c>
      <c r="L127" s="129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>I129</f>
        <v>0</v>
      </c>
      <c r="J128" s="134">
        <f>J129</f>
        <v>0</v>
      </c>
      <c r="K128" s="123">
        <f>K129</f>
        <v>0</v>
      </c>
      <c r="L128" s="122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>I130</f>
        <v>0</v>
      </c>
      <c r="J129" s="134">
        <f>J130</f>
        <v>0</v>
      </c>
      <c r="K129" s="123">
        <f>K130</f>
        <v>0</v>
      </c>
      <c r="L129" s="122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>I132</f>
        <v>0</v>
      </c>
      <c r="J131" s="140">
        <f>J132</f>
        <v>0</v>
      </c>
      <c r="K131" s="132">
        <f>K132</f>
        <v>0</v>
      </c>
      <c r="L131" s="131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>I133</f>
        <v>0</v>
      </c>
      <c r="J132" s="134">
        <f>J133</f>
        <v>0</v>
      </c>
      <c r="K132" s="123">
        <f>K133</f>
        <v>0</v>
      </c>
      <c r="L132" s="122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>I134</f>
        <v>0</v>
      </c>
      <c r="J133" s="134">
        <f>J134</f>
        <v>0</v>
      </c>
      <c r="K133" s="123">
        <f>K134</f>
        <v>0</v>
      </c>
      <c r="L133" s="122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>I136</f>
        <v>0</v>
      </c>
      <c r="J135" s="122">
        <f>J136</f>
        <v>0</v>
      </c>
      <c r="K135" s="122">
        <f>K136</f>
        <v>0</v>
      </c>
      <c r="L135" s="122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>I137</f>
        <v>0</v>
      </c>
      <c r="J136" s="122">
        <f>J137</f>
        <v>0</v>
      </c>
      <c r="K136" s="122">
        <f>K137</f>
        <v>0</v>
      </c>
      <c r="L136" s="122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>I138</f>
        <v>0</v>
      </c>
      <c r="J137" s="122">
        <f>J138</f>
        <v>0</v>
      </c>
      <c r="K137" s="122">
        <f>K138</f>
        <v>0</v>
      </c>
      <c r="L137" s="122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>I141</f>
        <v>0</v>
      </c>
      <c r="J140" s="134">
        <f>J141</f>
        <v>0</v>
      </c>
      <c r="K140" s="123">
        <f>K141</f>
        <v>0</v>
      </c>
      <c r="L140" s="122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>I142</f>
        <v>0</v>
      </c>
      <c r="J141" s="134">
        <f>J142</f>
        <v>0</v>
      </c>
      <c r="K141" s="123">
        <f>K142</f>
        <v>0</v>
      </c>
      <c r="L141" s="122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>I146</f>
        <v>0</v>
      </c>
      <c r="J145" s="136">
        <f>J146</f>
        <v>0</v>
      </c>
      <c r="K145" s="124">
        <f>K146</f>
        <v>0</v>
      </c>
      <c r="L145" s="125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>I147</f>
        <v>0</v>
      </c>
      <c r="J146" s="134">
        <f>J147</f>
        <v>0</v>
      </c>
      <c r="K146" s="123">
        <f>K147</f>
        <v>0</v>
      </c>
      <c r="L146" s="122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>I154</f>
        <v>0</v>
      </c>
      <c r="J153" s="134">
        <f>J154</f>
        <v>0</v>
      </c>
      <c r="K153" s="123">
        <f>K154</f>
        <v>0</v>
      </c>
      <c r="L153" s="122">
        <f>L154</f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>I155</f>
        <v>0</v>
      </c>
      <c r="J154" s="140">
        <f>J155</f>
        <v>0</v>
      </c>
      <c r="K154" s="132">
        <f>K155</f>
        <v>0</v>
      </c>
      <c r="L154" s="131">
        <f>L155</f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>I166</f>
        <v>0</v>
      </c>
      <c r="J165" s="134">
        <f>J166</f>
        <v>0</v>
      </c>
      <c r="K165" s="123">
        <f>K166</f>
        <v>0</v>
      </c>
      <c r="L165" s="122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>I167</f>
        <v>0</v>
      </c>
      <c r="J166" s="134">
        <f>J167</f>
        <v>0</v>
      </c>
      <c r="K166" s="123">
        <f>K167</f>
        <v>0</v>
      </c>
      <c r="L166" s="122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>I170</f>
        <v>0</v>
      </c>
      <c r="J169" s="134">
        <f>J170</f>
        <v>0</v>
      </c>
      <c r="K169" s="123">
        <f>K170</f>
        <v>0</v>
      </c>
      <c r="L169" s="122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>I171</f>
        <v>0</v>
      </c>
      <c r="J170" s="135">
        <f>J171</f>
        <v>0</v>
      </c>
      <c r="K170" s="130">
        <f>K171</f>
        <v>0</v>
      </c>
      <c r="L170" s="129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>I172</f>
        <v>0</v>
      </c>
      <c r="J171" s="134">
        <f>J172</f>
        <v>0</v>
      </c>
      <c r="K171" s="123">
        <f>K172</f>
        <v>0</v>
      </c>
      <c r="L171" s="122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2000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2000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>I188</f>
        <v>0</v>
      </c>
      <c r="J187" s="135">
        <f>J188</f>
        <v>0</v>
      </c>
      <c r="K187" s="130">
        <f>K188</f>
        <v>0</v>
      </c>
      <c r="L187" s="129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>I189</f>
        <v>0</v>
      </c>
      <c r="J188" s="122">
        <f>J189</f>
        <v>0</v>
      </c>
      <c r="K188" s="122">
        <f>K189</f>
        <v>0</v>
      </c>
      <c r="L188" s="122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>I207</f>
        <v>0</v>
      </c>
      <c r="J206" s="134">
        <f>J207</f>
        <v>0</v>
      </c>
      <c r="K206" s="123">
        <f>K207</f>
        <v>0</v>
      </c>
      <c r="L206" s="122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>I208</f>
        <v>0</v>
      </c>
      <c r="J207" s="123">
        <f>J208</f>
        <v>0</v>
      </c>
      <c r="K207" s="123">
        <f>K208</f>
        <v>0</v>
      </c>
      <c r="L207" s="123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>I210</f>
        <v>2000</v>
      </c>
      <c r="J209" s="136">
        <f>J210</f>
        <v>0</v>
      </c>
      <c r="K209" s="124">
        <f>K210</f>
        <v>0</v>
      </c>
      <c r="L209" s="125">
        <f>L210</f>
        <v>0</v>
      </c>
    </row>
    <row r="210" spans="1:15" ht="25.5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>I211</f>
        <v>2000</v>
      </c>
      <c r="J210" s="134">
        <f>J211</f>
        <v>0</v>
      </c>
      <c r="K210" s="123">
        <f>K211</f>
        <v>0</v>
      </c>
      <c r="L210" s="122">
        <f>L211</f>
        <v>0</v>
      </c>
    </row>
    <row r="211" spans="1:15" ht="25.5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2000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2000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>I218</f>
        <v>0</v>
      </c>
      <c r="J217" s="135">
        <f>J218</f>
        <v>0</v>
      </c>
      <c r="K217" s="130">
        <f>K218</f>
        <v>0</v>
      </c>
      <c r="L217" s="129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>I219</f>
        <v>0</v>
      </c>
      <c r="J218" s="134">
        <f>J219</f>
        <v>0</v>
      </c>
      <c r="K218" s="123">
        <f>K219</f>
        <v>0</v>
      </c>
      <c r="L218" s="122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>I229</f>
        <v>0</v>
      </c>
      <c r="J228" s="135">
        <f>J229</f>
        <v>0</v>
      </c>
      <c r="K228" s="130">
        <f>K229</f>
        <v>0</v>
      </c>
      <c r="L228" s="130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>I230</f>
        <v>0</v>
      </c>
      <c r="J229" s="140">
        <f>J230</f>
        <v>0</v>
      </c>
      <c r="K229" s="132">
        <f>K230</f>
        <v>0</v>
      </c>
      <c r="L229" s="132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>I231</f>
        <v>0</v>
      </c>
      <c r="J230" s="134">
        <f>J231</f>
        <v>0</v>
      </c>
      <c r="K230" s="123">
        <f>K231</f>
        <v>0</v>
      </c>
      <c r="L230" s="123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>I233</f>
        <v>0</v>
      </c>
      <c r="J232" s="122">
        <f>J233</f>
        <v>0</v>
      </c>
      <c r="K232" s="122">
        <f>K233</f>
        <v>0</v>
      </c>
      <c r="L232" s="122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>I234</f>
        <v>0</v>
      </c>
      <c r="J233" s="122">
        <f>J234</f>
        <v>0</v>
      </c>
      <c r="K233" s="122">
        <f>K234</f>
        <v>0</v>
      </c>
      <c r="L233" s="122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>I262</f>
        <v>0</v>
      </c>
      <c r="J261" s="134">
        <f>J262</f>
        <v>0</v>
      </c>
      <c r="K261" s="123">
        <f>K262</f>
        <v>0</v>
      </c>
      <c r="L261" s="123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>I263</f>
        <v>0</v>
      </c>
      <c r="J262" s="134">
        <f>J263</f>
        <v>0</v>
      </c>
      <c r="K262" s="123">
        <f>K263</f>
        <v>0</v>
      </c>
      <c r="L262" s="123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>I265</f>
        <v>0</v>
      </c>
      <c r="J264" s="134">
        <f>J265</f>
        <v>0</v>
      </c>
      <c r="K264" s="123">
        <f>K265</f>
        <v>0</v>
      </c>
      <c r="L264" s="123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>I266</f>
        <v>0</v>
      </c>
      <c r="J265" s="134">
        <f>J266</f>
        <v>0</v>
      </c>
      <c r="K265" s="123">
        <f>K266</f>
        <v>0</v>
      </c>
      <c r="L265" s="123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>I294</f>
        <v>0</v>
      </c>
      <c r="J293" s="134">
        <f>J294</f>
        <v>0</v>
      </c>
      <c r="K293" s="123">
        <f>K294</f>
        <v>0</v>
      </c>
      <c r="L293" s="123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>I295</f>
        <v>0</v>
      </c>
      <c r="J294" s="134">
        <f>J295</f>
        <v>0</v>
      </c>
      <c r="K294" s="123">
        <f>K295</f>
        <v>0</v>
      </c>
      <c r="L294" s="123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>I297</f>
        <v>0</v>
      </c>
      <c r="J296" s="149">
        <f>J297</f>
        <v>0</v>
      </c>
      <c r="K296" s="123">
        <f>K297</f>
        <v>0</v>
      </c>
      <c r="L296" s="123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>I298</f>
        <v>0</v>
      </c>
      <c r="J297" s="149">
        <f>J298</f>
        <v>0</v>
      </c>
      <c r="K297" s="123">
        <f>K298</f>
        <v>0</v>
      </c>
      <c r="L297" s="123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>I327</f>
        <v>0</v>
      </c>
      <c r="J326" s="149">
        <f>J327</f>
        <v>0</v>
      </c>
      <c r="K326" s="123">
        <f>K327</f>
        <v>0</v>
      </c>
      <c r="L326" s="123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>I328</f>
        <v>0</v>
      </c>
      <c r="J327" s="150">
        <f>J328</f>
        <v>0</v>
      </c>
      <c r="K327" s="130">
        <f>K328</f>
        <v>0</v>
      </c>
      <c r="L327" s="130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>I330</f>
        <v>0</v>
      </c>
      <c r="J329" s="149">
        <f>J330</f>
        <v>0</v>
      </c>
      <c r="K329" s="123">
        <f>K330</f>
        <v>0</v>
      </c>
      <c r="L329" s="123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>I331</f>
        <v>0</v>
      </c>
      <c r="J330" s="149">
        <f>J331</f>
        <v>0</v>
      </c>
      <c r="K330" s="123">
        <f>K331</f>
        <v>0</v>
      </c>
      <c r="L330" s="123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>I359</f>
        <v>0</v>
      </c>
      <c r="J358" s="134">
        <f>J359</f>
        <v>0</v>
      </c>
      <c r="K358" s="123">
        <f>K359</f>
        <v>0</v>
      </c>
      <c r="L358" s="123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>I360</f>
        <v>0</v>
      </c>
      <c r="J359" s="135">
        <f>J360</f>
        <v>0</v>
      </c>
      <c r="K359" s="130">
        <f>K360</f>
        <v>0</v>
      </c>
      <c r="L359" s="130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>I362</f>
        <v>0</v>
      </c>
      <c r="J361" s="134">
        <f>J362</f>
        <v>0</v>
      </c>
      <c r="K361" s="123">
        <f>K362</f>
        <v>0</v>
      </c>
      <c r="L361" s="123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>I363</f>
        <v>0</v>
      </c>
      <c r="J362" s="134">
        <f>J363</f>
        <v>0</v>
      </c>
      <c r="K362" s="123">
        <f>K363</f>
        <v>0</v>
      </c>
      <c r="L362" s="123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2000</v>
      </c>
      <c r="J368" s="137">
        <f>SUM(J34+J184)</f>
        <v>0</v>
      </c>
      <c r="K368" s="137">
        <f>SUM(K34+K184)</f>
        <v>0</v>
      </c>
      <c r="L368" s="137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4" t="s">
        <v>231</v>
      </c>
      <c r="E370" s="174"/>
      <c r="F370" s="174"/>
      <c r="G370" s="174"/>
      <c r="H370" s="121"/>
      <c r="I370" s="111"/>
      <c r="J370" s="109"/>
      <c r="K370" s="174" t="s">
        <v>232</v>
      </c>
      <c r="L370" s="174"/>
    </row>
    <row r="371" spans="1:12" ht="18.75" customHeight="1">
      <c r="A371" s="112"/>
      <c r="B371" s="112"/>
      <c r="C371" s="112"/>
      <c r="D371" s="176" t="s">
        <v>233</v>
      </c>
      <c r="E371" s="176"/>
      <c r="F371" s="176"/>
      <c r="G371" s="176"/>
      <c r="I371" s="116" t="s">
        <v>234</v>
      </c>
      <c r="K371" s="159" t="s">
        <v>235</v>
      </c>
      <c r="L371" s="159"/>
    </row>
    <row r="372" spans="1:12" ht="15.75" customHeight="1">
      <c r="I372" s="14"/>
      <c r="K372" s="14"/>
      <c r="L372" s="14"/>
    </row>
    <row r="373" spans="1:12" ht="15.75" customHeight="1">
      <c r="D373" s="174" t="s">
        <v>236</v>
      </c>
      <c r="E373" s="174"/>
      <c r="F373" s="174"/>
      <c r="G373" s="174"/>
      <c r="I373" s="14"/>
      <c r="K373" s="174" t="s">
        <v>237</v>
      </c>
      <c r="L373" s="174"/>
    </row>
    <row r="374" spans="1:12" ht="25.5" customHeight="1">
      <c r="D374" s="157" t="s">
        <v>238</v>
      </c>
      <c r="E374" s="158"/>
      <c r="F374" s="158"/>
      <c r="G374" s="158"/>
      <c r="H374" s="118"/>
      <c r="I374" s="15" t="s">
        <v>234</v>
      </c>
      <c r="K374" s="159" t="s">
        <v>235</v>
      </c>
      <c r="L374" s="159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E6C5B-41DA-49AC-8675-3383C8AC3F22}">
  <dimension ref="A1:P374"/>
  <sheetViews>
    <sheetView topLeftCell="A31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84" t="s">
        <v>9</v>
      </c>
      <c r="H12" s="184"/>
      <c r="I12" s="184"/>
      <c r="J12" s="184"/>
      <c r="K12" s="184"/>
      <c r="L12" s="120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263</v>
      </c>
      <c r="H18" s="186"/>
      <c r="I18" s="186"/>
      <c r="J18" s="186"/>
      <c r="K18" s="186"/>
    </row>
    <row r="19" spans="1:13">
      <c r="G19" s="153" t="s">
        <v>14</v>
      </c>
      <c r="H19" s="153"/>
      <c r="I19" s="153"/>
      <c r="J19" s="153"/>
      <c r="K19" s="15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54" t="s">
        <v>15</v>
      </c>
      <c r="F21" s="154"/>
      <c r="G21" s="154"/>
      <c r="H21" s="154"/>
      <c r="I21" s="154"/>
      <c r="J21" s="154"/>
      <c r="K21" s="154"/>
      <c r="L21" s="22"/>
    </row>
    <row r="22" spans="1:13" ht="15" customHeight="1">
      <c r="A22" s="155" t="s">
        <v>16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 ht="29.1" customHeight="1">
      <c r="A26" s="156" t="s">
        <v>258</v>
      </c>
      <c r="B26" s="156"/>
      <c r="C26" s="156"/>
      <c r="D26" s="156"/>
      <c r="E26" s="156"/>
      <c r="F26" s="156"/>
      <c r="G26" s="156"/>
      <c r="H26" s="156"/>
      <c r="I26" s="156"/>
      <c r="K26" s="35" t="s">
        <v>21</v>
      </c>
      <c r="L26" s="37" t="s">
        <v>22</v>
      </c>
      <c r="M26" s="30"/>
    </row>
    <row r="27" spans="1:13">
      <c r="A27" s="156" t="s">
        <v>257</v>
      </c>
      <c r="B27" s="156"/>
      <c r="C27" s="156"/>
      <c r="D27" s="156"/>
      <c r="E27" s="156"/>
      <c r="F27" s="156"/>
      <c r="G27" s="156"/>
      <c r="H27" s="156"/>
      <c r="I27" s="15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256</v>
      </c>
      <c r="I28" s="103"/>
      <c r="J28" s="42"/>
      <c r="K28" s="32"/>
      <c r="L28" s="32"/>
      <c r="M28" s="30"/>
    </row>
    <row r="29" spans="1:13">
      <c r="F29" s="36"/>
      <c r="G29" s="183" t="s">
        <v>28</v>
      </c>
      <c r="H29" s="183"/>
      <c r="I29" s="115" t="s">
        <v>241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75" t="s">
        <v>255</v>
      </c>
      <c r="B30" s="175"/>
      <c r="C30" s="175"/>
      <c r="D30" s="175"/>
      <c r="E30" s="175"/>
      <c r="F30" s="175"/>
      <c r="G30" s="175"/>
      <c r="H30" s="175"/>
      <c r="I30" s="175"/>
      <c r="J30" s="44"/>
      <c r="K30" s="44"/>
      <c r="L30" s="45" t="s">
        <v>33</v>
      </c>
      <c r="M30" s="46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40</v>
      </c>
      <c r="J32" s="48" t="s">
        <v>41</v>
      </c>
      <c r="K32" s="171"/>
      <c r="L32" s="173"/>
    </row>
    <row r="33" spans="1:15">
      <c r="A33" s="180" t="s">
        <v>42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8500</v>
      </c>
      <c r="J34" s="122">
        <f>SUM(J35+J46+J65+J86+J93+J113+J139+J158+J168)</f>
        <v>0</v>
      </c>
      <c r="K34" s="123">
        <f>SUM(K35+K46+K65+K86+K93+K113+K139+K158+K168)</f>
        <v>0</v>
      </c>
      <c r="L34" s="122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>SUM(J38)</f>
        <v>0</v>
      </c>
      <c r="K37" s="122">
        <f>SUM(K38)</f>
        <v>0</v>
      </c>
      <c r="L37" s="122">
        <f>SUM(L38)</f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>SUM(J39)</f>
        <v>0</v>
      </c>
      <c r="K38" s="123">
        <f>SUM(K39)</f>
        <v>0</v>
      </c>
      <c r="L38" s="123">
        <f>SUM(L39)</f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>I43</f>
        <v>0</v>
      </c>
      <c r="J42" s="122">
        <f>J43</f>
        <v>0</v>
      </c>
      <c r="K42" s="123">
        <f>K43</f>
        <v>0</v>
      </c>
      <c r="L42" s="122">
        <f>L43</f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>I44</f>
        <v>0</v>
      </c>
      <c r="J43" s="122">
        <f>J44</f>
        <v>0</v>
      </c>
      <c r="K43" s="122">
        <f>K44</f>
        <v>0</v>
      </c>
      <c r="L43" s="122">
        <f>L44</f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>I45</f>
        <v>0</v>
      </c>
      <c r="J44" s="122">
        <f>J45</f>
        <v>0</v>
      </c>
      <c r="K44" s="122">
        <f>K45</f>
        <v>0</v>
      </c>
      <c r="L44" s="122">
        <f>L45</f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>I47</f>
        <v>8500</v>
      </c>
      <c r="J46" s="130">
        <f>J47</f>
        <v>0</v>
      </c>
      <c r="K46" s="129">
        <f>K47</f>
        <v>0</v>
      </c>
      <c r="L46" s="129">
        <f>L47</f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>I48</f>
        <v>8500</v>
      </c>
      <c r="J47" s="123">
        <f>J48</f>
        <v>0</v>
      </c>
      <c r="K47" s="122">
        <f>K48</f>
        <v>0</v>
      </c>
      <c r="L47" s="123">
        <f>L48</f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>I49</f>
        <v>8500</v>
      </c>
      <c r="J48" s="123">
        <f>J49</f>
        <v>0</v>
      </c>
      <c r="K48" s="125">
        <f>K49</f>
        <v>0</v>
      </c>
      <c r="L48" s="125">
        <f>L49</f>
        <v>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8500</v>
      </c>
      <c r="J49" s="131">
        <f>SUM(J50:J64)</f>
        <v>0</v>
      </c>
      <c r="K49" s="132">
        <f>SUM(K50:K64)</f>
        <v>0</v>
      </c>
      <c r="L49" s="132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0</v>
      </c>
      <c r="J61" s="127">
        <v>0</v>
      </c>
      <c r="K61" s="127">
        <v>0</v>
      </c>
      <c r="L61" s="127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8500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>I83</f>
        <v>0</v>
      </c>
      <c r="J82" s="122">
        <f>J83</f>
        <v>0</v>
      </c>
      <c r="K82" s="122">
        <f>K83</f>
        <v>0</v>
      </c>
      <c r="L82" s="122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>I84</f>
        <v>0</v>
      </c>
      <c r="J83" s="122">
        <f>J84</f>
        <v>0</v>
      </c>
      <c r="K83" s="122">
        <f>K84</f>
        <v>0</v>
      </c>
      <c r="L83" s="122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>I87</f>
        <v>0</v>
      </c>
      <c r="J86" s="134">
        <f>J87</f>
        <v>0</v>
      </c>
      <c r="K86" s="123">
        <f>K87</f>
        <v>0</v>
      </c>
      <c r="L86" s="123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>I88</f>
        <v>0</v>
      </c>
      <c r="J87" s="134">
        <f>J88</f>
        <v>0</v>
      </c>
      <c r="K87" s="123">
        <f>K88</f>
        <v>0</v>
      </c>
      <c r="L87" s="123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>I89</f>
        <v>0</v>
      </c>
      <c r="J88" s="134">
        <f>J89</f>
        <v>0</v>
      </c>
      <c r="K88" s="123">
        <f>K89</f>
        <v>0</v>
      </c>
      <c r="L88" s="123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>I95</f>
        <v>0</v>
      </c>
      <c r="J94" s="135">
        <f>J95</f>
        <v>0</v>
      </c>
      <c r="K94" s="130">
        <f>K95</f>
        <v>0</v>
      </c>
      <c r="L94" s="130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>I96</f>
        <v>0</v>
      </c>
      <c r="J95" s="134">
        <f>J96</f>
        <v>0</v>
      </c>
      <c r="K95" s="123">
        <f>K96</f>
        <v>0</v>
      </c>
      <c r="L95" s="123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>I100</f>
        <v>0</v>
      </c>
      <c r="J99" s="134">
        <f>J100</f>
        <v>0</v>
      </c>
      <c r="K99" s="123">
        <f>K100</f>
        <v>0</v>
      </c>
      <c r="L99" s="122">
        <f>L100</f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>I101</f>
        <v>0</v>
      </c>
      <c r="J100" s="134">
        <f>J101</f>
        <v>0</v>
      </c>
      <c r="K100" s="123">
        <f>K101</f>
        <v>0</v>
      </c>
      <c r="L100" s="122">
        <f>L101</f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>I105</f>
        <v>0</v>
      </c>
      <c r="J104" s="134">
        <f>J105</f>
        <v>0</v>
      </c>
      <c r="K104" s="123">
        <f>K105</f>
        <v>0</v>
      </c>
      <c r="L104" s="122">
        <f>L105</f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>I106</f>
        <v>0</v>
      </c>
      <c r="J105" s="134">
        <f>J106</f>
        <v>0</v>
      </c>
      <c r="K105" s="123">
        <f>K106</f>
        <v>0</v>
      </c>
      <c r="L105" s="122">
        <f>L106</f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>I115</f>
        <v>0</v>
      </c>
      <c r="J114" s="136">
        <f>J115</f>
        <v>0</v>
      </c>
      <c r="K114" s="124">
        <f>K115</f>
        <v>0</v>
      </c>
      <c r="L114" s="125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>I116</f>
        <v>0</v>
      </c>
      <c r="J115" s="134">
        <f>J116</f>
        <v>0</v>
      </c>
      <c r="K115" s="123">
        <f>K116</f>
        <v>0</v>
      </c>
      <c r="L115" s="122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>I120</f>
        <v>0</v>
      </c>
      <c r="J119" s="134">
        <f>J120</f>
        <v>0</v>
      </c>
      <c r="K119" s="123">
        <f>K120</f>
        <v>0</v>
      </c>
      <c r="L119" s="122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>I121</f>
        <v>0</v>
      </c>
      <c r="J120" s="134">
        <f>J121</f>
        <v>0</v>
      </c>
      <c r="K120" s="123">
        <f>K121</f>
        <v>0</v>
      </c>
      <c r="L120" s="122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>I122</f>
        <v>0</v>
      </c>
      <c r="J121" s="138">
        <f>J122</f>
        <v>0</v>
      </c>
      <c r="K121" s="139">
        <f>K122</f>
        <v>0</v>
      </c>
      <c r="L121" s="137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>I124</f>
        <v>0</v>
      </c>
      <c r="J123" s="135">
        <f>J124</f>
        <v>0</v>
      </c>
      <c r="K123" s="130">
        <f>K124</f>
        <v>0</v>
      </c>
      <c r="L123" s="129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>I125</f>
        <v>0</v>
      </c>
      <c r="J124" s="134">
        <f>J125</f>
        <v>0</v>
      </c>
      <c r="K124" s="123">
        <f>K125</f>
        <v>0</v>
      </c>
      <c r="L124" s="122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>I126</f>
        <v>0</v>
      </c>
      <c r="J125" s="134">
        <f>J126</f>
        <v>0</v>
      </c>
      <c r="K125" s="123">
        <f>K126</f>
        <v>0</v>
      </c>
      <c r="L125" s="122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>I128</f>
        <v>0</v>
      </c>
      <c r="J127" s="135">
        <f>J128</f>
        <v>0</v>
      </c>
      <c r="K127" s="130">
        <f>K128</f>
        <v>0</v>
      </c>
      <c r="L127" s="129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>I129</f>
        <v>0</v>
      </c>
      <c r="J128" s="134">
        <f>J129</f>
        <v>0</v>
      </c>
      <c r="K128" s="123">
        <f>K129</f>
        <v>0</v>
      </c>
      <c r="L128" s="122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>I130</f>
        <v>0</v>
      </c>
      <c r="J129" s="134">
        <f>J130</f>
        <v>0</v>
      </c>
      <c r="K129" s="123">
        <f>K130</f>
        <v>0</v>
      </c>
      <c r="L129" s="122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>I132</f>
        <v>0</v>
      </c>
      <c r="J131" s="140">
        <f>J132</f>
        <v>0</v>
      </c>
      <c r="K131" s="132">
        <f>K132</f>
        <v>0</v>
      </c>
      <c r="L131" s="131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>I133</f>
        <v>0</v>
      </c>
      <c r="J132" s="134">
        <f>J133</f>
        <v>0</v>
      </c>
      <c r="K132" s="123">
        <f>K133</f>
        <v>0</v>
      </c>
      <c r="L132" s="122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>I134</f>
        <v>0</v>
      </c>
      <c r="J133" s="134">
        <f>J134</f>
        <v>0</v>
      </c>
      <c r="K133" s="123">
        <f>K134</f>
        <v>0</v>
      </c>
      <c r="L133" s="122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>I136</f>
        <v>0</v>
      </c>
      <c r="J135" s="122">
        <f>J136</f>
        <v>0</v>
      </c>
      <c r="K135" s="122">
        <f>K136</f>
        <v>0</v>
      </c>
      <c r="L135" s="122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>I137</f>
        <v>0</v>
      </c>
      <c r="J136" s="122">
        <f>J137</f>
        <v>0</v>
      </c>
      <c r="K136" s="122">
        <f>K137</f>
        <v>0</v>
      </c>
      <c r="L136" s="122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>I138</f>
        <v>0</v>
      </c>
      <c r="J137" s="122">
        <f>J138</f>
        <v>0</v>
      </c>
      <c r="K137" s="122">
        <f>K138</f>
        <v>0</v>
      </c>
      <c r="L137" s="122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>I141</f>
        <v>0</v>
      </c>
      <c r="J140" s="134">
        <f>J141</f>
        <v>0</v>
      </c>
      <c r="K140" s="123">
        <f>K141</f>
        <v>0</v>
      </c>
      <c r="L140" s="122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>I142</f>
        <v>0</v>
      </c>
      <c r="J141" s="134">
        <f>J142</f>
        <v>0</v>
      </c>
      <c r="K141" s="123">
        <f>K142</f>
        <v>0</v>
      </c>
      <c r="L141" s="122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>I146</f>
        <v>0</v>
      </c>
      <c r="J145" s="136">
        <f>J146</f>
        <v>0</v>
      </c>
      <c r="K145" s="124">
        <f>K146</f>
        <v>0</v>
      </c>
      <c r="L145" s="125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>I147</f>
        <v>0</v>
      </c>
      <c r="J146" s="134">
        <f>J147</f>
        <v>0</v>
      </c>
      <c r="K146" s="123">
        <f>K147</f>
        <v>0</v>
      </c>
      <c r="L146" s="122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>I154</f>
        <v>0</v>
      </c>
      <c r="J153" s="134">
        <f>J154</f>
        <v>0</v>
      </c>
      <c r="K153" s="123">
        <f>K154</f>
        <v>0</v>
      </c>
      <c r="L153" s="122">
        <f>L154</f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>I155</f>
        <v>0</v>
      </c>
      <c r="J154" s="140">
        <f>J155</f>
        <v>0</v>
      </c>
      <c r="K154" s="132">
        <f>K155</f>
        <v>0</v>
      </c>
      <c r="L154" s="131">
        <f>L155</f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>I166</f>
        <v>0</v>
      </c>
      <c r="J165" s="134">
        <f>J166</f>
        <v>0</v>
      </c>
      <c r="K165" s="123">
        <f>K166</f>
        <v>0</v>
      </c>
      <c r="L165" s="122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>I167</f>
        <v>0</v>
      </c>
      <c r="J166" s="134">
        <f>J167</f>
        <v>0</v>
      </c>
      <c r="K166" s="123">
        <f>K167</f>
        <v>0</v>
      </c>
      <c r="L166" s="122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>I170</f>
        <v>0</v>
      </c>
      <c r="J169" s="134">
        <f>J170</f>
        <v>0</v>
      </c>
      <c r="K169" s="123">
        <f>K170</f>
        <v>0</v>
      </c>
      <c r="L169" s="122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>I171</f>
        <v>0</v>
      </c>
      <c r="J170" s="135">
        <f>J171</f>
        <v>0</v>
      </c>
      <c r="K170" s="130">
        <f>K171</f>
        <v>0</v>
      </c>
      <c r="L170" s="129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>I172</f>
        <v>0</v>
      </c>
      <c r="J171" s="134">
        <f>J172</f>
        <v>0</v>
      </c>
      <c r="K171" s="123">
        <f>K172</f>
        <v>0</v>
      </c>
      <c r="L171" s="122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>I188</f>
        <v>0</v>
      </c>
      <c r="J187" s="135">
        <f>J188</f>
        <v>0</v>
      </c>
      <c r="K187" s="130">
        <f>K188</f>
        <v>0</v>
      </c>
      <c r="L187" s="129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>I189</f>
        <v>0</v>
      </c>
      <c r="J188" s="122">
        <f>J189</f>
        <v>0</v>
      </c>
      <c r="K188" s="122">
        <f>K189</f>
        <v>0</v>
      </c>
      <c r="L188" s="122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>I207</f>
        <v>0</v>
      </c>
      <c r="J206" s="134">
        <f>J207</f>
        <v>0</v>
      </c>
      <c r="K206" s="123">
        <f>K207</f>
        <v>0</v>
      </c>
      <c r="L206" s="122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>I208</f>
        <v>0</v>
      </c>
      <c r="J207" s="123">
        <f>J208</f>
        <v>0</v>
      </c>
      <c r="K207" s="123">
        <f>K208</f>
        <v>0</v>
      </c>
      <c r="L207" s="123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>I210</f>
        <v>0</v>
      </c>
      <c r="J209" s="136">
        <f>J210</f>
        <v>0</v>
      </c>
      <c r="K209" s="124">
        <f>K210</f>
        <v>0</v>
      </c>
      <c r="L209" s="125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>I211</f>
        <v>0</v>
      </c>
      <c r="J210" s="134">
        <f>J211</f>
        <v>0</v>
      </c>
      <c r="K210" s="123">
        <f>K211</f>
        <v>0</v>
      </c>
      <c r="L210" s="122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>I218</f>
        <v>0</v>
      </c>
      <c r="J217" s="135">
        <f>J218</f>
        <v>0</v>
      </c>
      <c r="K217" s="130">
        <f>K218</f>
        <v>0</v>
      </c>
      <c r="L217" s="129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>I219</f>
        <v>0</v>
      </c>
      <c r="J218" s="134">
        <f>J219</f>
        <v>0</v>
      </c>
      <c r="K218" s="123">
        <f>K219</f>
        <v>0</v>
      </c>
      <c r="L218" s="122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>I229</f>
        <v>0</v>
      </c>
      <c r="J228" s="135">
        <f>J229</f>
        <v>0</v>
      </c>
      <c r="K228" s="130">
        <f>K229</f>
        <v>0</v>
      </c>
      <c r="L228" s="130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>I230</f>
        <v>0</v>
      </c>
      <c r="J229" s="140">
        <f>J230</f>
        <v>0</v>
      </c>
      <c r="K229" s="132">
        <f>K230</f>
        <v>0</v>
      </c>
      <c r="L229" s="132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>I231</f>
        <v>0</v>
      </c>
      <c r="J230" s="134">
        <f>J231</f>
        <v>0</v>
      </c>
      <c r="K230" s="123">
        <f>K231</f>
        <v>0</v>
      </c>
      <c r="L230" s="123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>I233</f>
        <v>0</v>
      </c>
      <c r="J232" s="122">
        <f>J233</f>
        <v>0</v>
      </c>
      <c r="K232" s="122">
        <f>K233</f>
        <v>0</v>
      </c>
      <c r="L232" s="122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>I234</f>
        <v>0</v>
      </c>
      <c r="J233" s="122">
        <f>J234</f>
        <v>0</v>
      </c>
      <c r="K233" s="122">
        <f>K234</f>
        <v>0</v>
      </c>
      <c r="L233" s="122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>I262</f>
        <v>0</v>
      </c>
      <c r="J261" s="134">
        <f>J262</f>
        <v>0</v>
      </c>
      <c r="K261" s="123">
        <f>K262</f>
        <v>0</v>
      </c>
      <c r="L261" s="123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>I263</f>
        <v>0</v>
      </c>
      <c r="J262" s="134">
        <f>J263</f>
        <v>0</v>
      </c>
      <c r="K262" s="123">
        <f>K263</f>
        <v>0</v>
      </c>
      <c r="L262" s="123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>I265</f>
        <v>0</v>
      </c>
      <c r="J264" s="134">
        <f>J265</f>
        <v>0</v>
      </c>
      <c r="K264" s="123">
        <f>K265</f>
        <v>0</v>
      </c>
      <c r="L264" s="123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>I266</f>
        <v>0</v>
      </c>
      <c r="J265" s="134">
        <f>J266</f>
        <v>0</v>
      </c>
      <c r="K265" s="123">
        <f>K266</f>
        <v>0</v>
      </c>
      <c r="L265" s="123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>I294</f>
        <v>0</v>
      </c>
      <c r="J293" s="134">
        <f>J294</f>
        <v>0</v>
      </c>
      <c r="K293" s="123">
        <f>K294</f>
        <v>0</v>
      </c>
      <c r="L293" s="123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>I295</f>
        <v>0</v>
      </c>
      <c r="J294" s="134">
        <f>J295</f>
        <v>0</v>
      </c>
      <c r="K294" s="123">
        <f>K295</f>
        <v>0</v>
      </c>
      <c r="L294" s="123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>I297</f>
        <v>0</v>
      </c>
      <c r="J296" s="149">
        <f>J297</f>
        <v>0</v>
      </c>
      <c r="K296" s="123">
        <f>K297</f>
        <v>0</v>
      </c>
      <c r="L296" s="123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>I298</f>
        <v>0</v>
      </c>
      <c r="J297" s="149">
        <f>J298</f>
        <v>0</v>
      </c>
      <c r="K297" s="123">
        <f>K298</f>
        <v>0</v>
      </c>
      <c r="L297" s="123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>I327</f>
        <v>0</v>
      </c>
      <c r="J326" s="149">
        <f>J327</f>
        <v>0</v>
      </c>
      <c r="K326" s="123">
        <f>K327</f>
        <v>0</v>
      </c>
      <c r="L326" s="123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>I328</f>
        <v>0</v>
      </c>
      <c r="J327" s="150">
        <f>J328</f>
        <v>0</v>
      </c>
      <c r="K327" s="130">
        <f>K328</f>
        <v>0</v>
      </c>
      <c r="L327" s="130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>I330</f>
        <v>0</v>
      </c>
      <c r="J329" s="149">
        <f>J330</f>
        <v>0</v>
      </c>
      <c r="K329" s="123">
        <f>K330</f>
        <v>0</v>
      </c>
      <c r="L329" s="123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>I331</f>
        <v>0</v>
      </c>
      <c r="J330" s="149">
        <f>J331</f>
        <v>0</v>
      </c>
      <c r="K330" s="123">
        <f>K331</f>
        <v>0</v>
      </c>
      <c r="L330" s="123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>I359</f>
        <v>0</v>
      </c>
      <c r="J358" s="134">
        <f>J359</f>
        <v>0</v>
      </c>
      <c r="K358" s="123">
        <f>K359</f>
        <v>0</v>
      </c>
      <c r="L358" s="123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>I360</f>
        <v>0</v>
      </c>
      <c r="J359" s="135">
        <f>J360</f>
        <v>0</v>
      </c>
      <c r="K359" s="130">
        <f>K360</f>
        <v>0</v>
      </c>
      <c r="L359" s="130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>I362</f>
        <v>0</v>
      </c>
      <c r="J361" s="134">
        <f>J362</f>
        <v>0</v>
      </c>
      <c r="K361" s="123">
        <f>K362</f>
        <v>0</v>
      </c>
      <c r="L361" s="123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>I363</f>
        <v>0</v>
      </c>
      <c r="J362" s="134">
        <f>J363</f>
        <v>0</v>
      </c>
      <c r="K362" s="123">
        <f>K363</f>
        <v>0</v>
      </c>
      <c r="L362" s="123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8500</v>
      </c>
      <c r="J368" s="137">
        <f>SUM(J34+J184)</f>
        <v>0</v>
      </c>
      <c r="K368" s="137">
        <f>SUM(K34+K184)</f>
        <v>0</v>
      </c>
      <c r="L368" s="137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4" t="s">
        <v>231</v>
      </c>
      <c r="E370" s="174"/>
      <c r="F370" s="174"/>
      <c r="G370" s="174"/>
      <c r="H370" s="121"/>
      <c r="I370" s="111"/>
      <c r="J370" s="109"/>
      <c r="K370" s="174" t="s">
        <v>232</v>
      </c>
      <c r="L370" s="174"/>
    </row>
    <row r="371" spans="1:12" ht="18.75" customHeight="1">
      <c r="A371" s="112"/>
      <c r="B371" s="112"/>
      <c r="C371" s="112"/>
      <c r="D371" s="176" t="s">
        <v>233</v>
      </c>
      <c r="E371" s="176"/>
      <c r="F371" s="176"/>
      <c r="G371" s="176"/>
      <c r="I371" s="116" t="s">
        <v>234</v>
      </c>
      <c r="K371" s="159" t="s">
        <v>235</v>
      </c>
      <c r="L371" s="159"/>
    </row>
    <row r="372" spans="1:12" ht="15.75" customHeight="1">
      <c r="I372" s="14"/>
      <c r="K372" s="14"/>
      <c r="L372" s="14"/>
    </row>
    <row r="373" spans="1:12" ht="15.75" customHeight="1">
      <c r="D373" s="174" t="s">
        <v>236</v>
      </c>
      <c r="E373" s="174"/>
      <c r="F373" s="174"/>
      <c r="G373" s="174"/>
      <c r="I373" s="14"/>
      <c r="K373" s="174" t="s">
        <v>237</v>
      </c>
      <c r="L373" s="174"/>
    </row>
    <row r="374" spans="1:12" ht="25.5" customHeight="1">
      <c r="D374" s="157" t="s">
        <v>238</v>
      </c>
      <c r="E374" s="158"/>
      <c r="F374" s="158"/>
      <c r="G374" s="158"/>
      <c r="H374" s="118"/>
      <c r="I374" s="15" t="s">
        <v>234</v>
      </c>
      <c r="K374" s="159" t="s">
        <v>235</v>
      </c>
      <c r="L374" s="159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B80DF-BE67-4830-A7A7-E1BEED66B9C0}">
  <sheetPr>
    <pageSetUpPr fitToPage="1"/>
  </sheetPr>
  <dimension ref="A1:P374"/>
  <sheetViews>
    <sheetView topLeftCell="A48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84" t="s">
        <v>9</v>
      </c>
      <c r="H12" s="184"/>
      <c r="I12" s="184"/>
      <c r="J12" s="184"/>
      <c r="K12" s="184"/>
      <c r="L12" s="120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263</v>
      </c>
      <c r="H18" s="186"/>
      <c r="I18" s="186"/>
      <c r="J18" s="186"/>
      <c r="K18" s="186"/>
    </row>
    <row r="19" spans="1:13">
      <c r="G19" s="153" t="s">
        <v>14</v>
      </c>
      <c r="H19" s="153"/>
      <c r="I19" s="153"/>
      <c r="J19" s="153"/>
      <c r="K19" s="15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54" t="s">
        <v>15</v>
      </c>
      <c r="F21" s="154"/>
      <c r="G21" s="154"/>
      <c r="H21" s="154"/>
      <c r="I21" s="154"/>
      <c r="J21" s="154"/>
      <c r="K21" s="154"/>
      <c r="L21" s="22"/>
    </row>
    <row r="22" spans="1:13" ht="15" customHeight="1">
      <c r="A22" s="155" t="s">
        <v>16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56" t="s">
        <v>260</v>
      </c>
      <c r="B26" s="156"/>
      <c r="C26" s="156"/>
      <c r="D26" s="156"/>
      <c r="E26" s="156"/>
      <c r="F26" s="156"/>
      <c r="G26" s="156"/>
      <c r="H26" s="156"/>
      <c r="I26" s="156"/>
      <c r="K26" s="35" t="s">
        <v>21</v>
      </c>
      <c r="L26" s="37" t="s">
        <v>22</v>
      </c>
      <c r="M26" s="30"/>
    </row>
    <row r="27" spans="1:13">
      <c r="A27" s="156" t="s">
        <v>259</v>
      </c>
      <c r="B27" s="156"/>
      <c r="C27" s="156"/>
      <c r="D27" s="156"/>
      <c r="E27" s="156"/>
      <c r="F27" s="156"/>
      <c r="G27" s="156"/>
      <c r="H27" s="156"/>
      <c r="I27" s="15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256</v>
      </c>
      <c r="I28" s="103"/>
      <c r="J28" s="42"/>
      <c r="K28" s="32"/>
      <c r="L28" s="32"/>
      <c r="M28" s="30"/>
    </row>
    <row r="29" spans="1:13">
      <c r="F29" s="36"/>
      <c r="G29" s="183" t="s">
        <v>28</v>
      </c>
      <c r="H29" s="183"/>
      <c r="I29" s="115" t="s">
        <v>241</v>
      </c>
      <c r="J29" s="43" t="s">
        <v>30</v>
      </c>
      <c r="K29" s="32" t="s">
        <v>25</v>
      </c>
      <c r="L29" s="32" t="s">
        <v>241</v>
      </c>
      <c r="M29" s="30"/>
    </row>
    <row r="30" spans="1:13">
      <c r="A30" s="175" t="s">
        <v>255</v>
      </c>
      <c r="B30" s="175"/>
      <c r="C30" s="175"/>
      <c r="D30" s="175"/>
      <c r="E30" s="175"/>
      <c r="F30" s="175"/>
      <c r="G30" s="175"/>
      <c r="H30" s="175"/>
      <c r="I30" s="175"/>
      <c r="J30" s="44"/>
      <c r="K30" s="44"/>
      <c r="L30" s="45" t="s">
        <v>33</v>
      </c>
      <c r="M30" s="46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40</v>
      </c>
      <c r="J32" s="48" t="s">
        <v>41</v>
      </c>
      <c r="K32" s="171"/>
      <c r="L32" s="173"/>
    </row>
    <row r="33" spans="1:15">
      <c r="A33" s="180" t="s">
        <v>42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11500</v>
      </c>
      <c r="J34" s="122">
        <f>SUM(J35+J46+J65+J86+J93+J113+J139+J158+J168)</f>
        <v>2800</v>
      </c>
      <c r="K34" s="123">
        <f>SUM(K35+K46+K65+K86+K93+K113+K139+K158+K168)</f>
        <v>2204.69</v>
      </c>
      <c r="L34" s="122">
        <f>SUM(L35+L46+L65+L86+L93+L113+L139+L158+L168)</f>
        <v>2204.69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10700</v>
      </c>
      <c r="J35" s="122">
        <f>SUM(J36+J42)</f>
        <v>2600</v>
      </c>
      <c r="K35" s="124">
        <f>SUM(K36+K42)</f>
        <v>2204.69</v>
      </c>
      <c r="L35" s="125">
        <f>SUM(L36+L42)</f>
        <v>2204.69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10500</v>
      </c>
      <c r="J36" s="122">
        <f>SUM(J37)</f>
        <v>2500</v>
      </c>
      <c r="K36" s="123">
        <f>SUM(K37)</f>
        <v>2175.3200000000002</v>
      </c>
      <c r="L36" s="122">
        <f>SUM(L37)</f>
        <v>2175.3200000000002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10500</v>
      </c>
      <c r="J37" s="122">
        <f>SUM(J38)</f>
        <v>2500</v>
      </c>
      <c r="K37" s="122">
        <f>SUM(K38)</f>
        <v>2175.3200000000002</v>
      </c>
      <c r="L37" s="122">
        <f>SUM(L38)</f>
        <v>2175.3200000000002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10500</v>
      </c>
      <c r="J38" s="123">
        <f>SUM(J39)</f>
        <v>2500</v>
      </c>
      <c r="K38" s="123">
        <f>SUM(K39)</f>
        <v>2175.3200000000002</v>
      </c>
      <c r="L38" s="123">
        <f>SUM(L39)</f>
        <v>2175.3200000000002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10500</v>
      </c>
      <c r="J39" s="127">
        <v>2500</v>
      </c>
      <c r="K39" s="127">
        <v>2175.3200000000002</v>
      </c>
      <c r="L39" s="127">
        <v>2175.3200000000002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>I43</f>
        <v>200</v>
      </c>
      <c r="J42" s="122">
        <f>J43</f>
        <v>100</v>
      </c>
      <c r="K42" s="123">
        <f>K43</f>
        <v>29.37</v>
      </c>
      <c r="L42" s="122">
        <f>L43</f>
        <v>29.37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>I44</f>
        <v>200</v>
      </c>
      <c r="J43" s="122">
        <f>J44</f>
        <v>100</v>
      </c>
      <c r="K43" s="122">
        <f>K44</f>
        <v>29.37</v>
      </c>
      <c r="L43" s="122">
        <f>L44</f>
        <v>29.37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>I45</f>
        <v>200</v>
      </c>
      <c r="J44" s="122">
        <f>J45</f>
        <v>100</v>
      </c>
      <c r="K44" s="122">
        <f>K45</f>
        <v>29.37</v>
      </c>
      <c r="L44" s="122">
        <f>L45</f>
        <v>29.37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200</v>
      </c>
      <c r="J45" s="127">
        <v>100</v>
      </c>
      <c r="K45" s="127">
        <v>29.37</v>
      </c>
      <c r="L45" s="127">
        <v>29.37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>I47</f>
        <v>700</v>
      </c>
      <c r="J46" s="130">
        <f>J47</f>
        <v>100</v>
      </c>
      <c r="K46" s="129">
        <f>K47</f>
        <v>0</v>
      </c>
      <c r="L46" s="129">
        <f>L47</f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>I48</f>
        <v>700</v>
      </c>
      <c r="J47" s="123">
        <f>J48</f>
        <v>100</v>
      </c>
      <c r="K47" s="122">
        <f>K48</f>
        <v>0</v>
      </c>
      <c r="L47" s="123">
        <f>L48</f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>I49</f>
        <v>700</v>
      </c>
      <c r="J48" s="123">
        <f>J49</f>
        <v>100</v>
      </c>
      <c r="K48" s="125">
        <f>K49</f>
        <v>0</v>
      </c>
      <c r="L48" s="125">
        <f>L49</f>
        <v>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700</v>
      </c>
      <c r="J49" s="131">
        <f>SUM(J50:J64)</f>
        <v>100</v>
      </c>
      <c r="K49" s="132">
        <f>SUM(K50:K64)</f>
        <v>0</v>
      </c>
      <c r="L49" s="132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100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200</v>
      </c>
      <c r="J61" s="127">
        <v>0</v>
      </c>
      <c r="K61" s="127">
        <v>0</v>
      </c>
      <c r="L61" s="127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200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200</v>
      </c>
      <c r="J64" s="127">
        <v>100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>I83</f>
        <v>0</v>
      </c>
      <c r="J82" s="122">
        <f>J83</f>
        <v>0</v>
      </c>
      <c r="K82" s="122">
        <f>K83</f>
        <v>0</v>
      </c>
      <c r="L82" s="122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>I84</f>
        <v>0</v>
      </c>
      <c r="J83" s="122">
        <f>J84</f>
        <v>0</v>
      </c>
      <c r="K83" s="122">
        <f>K84</f>
        <v>0</v>
      </c>
      <c r="L83" s="122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>I87</f>
        <v>0</v>
      </c>
      <c r="J86" s="134">
        <f>J87</f>
        <v>0</v>
      </c>
      <c r="K86" s="123">
        <f>K87</f>
        <v>0</v>
      </c>
      <c r="L86" s="123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>I88</f>
        <v>0</v>
      </c>
      <c r="J87" s="134">
        <f>J88</f>
        <v>0</v>
      </c>
      <c r="K87" s="123">
        <f>K88</f>
        <v>0</v>
      </c>
      <c r="L87" s="123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>I89</f>
        <v>0</v>
      </c>
      <c r="J88" s="134">
        <f>J89</f>
        <v>0</v>
      </c>
      <c r="K88" s="123">
        <f>K89</f>
        <v>0</v>
      </c>
      <c r="L88" s="123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>I95</f>
        <v>0</v>
      </c>
      <c r="J94" s="135">
        <f>J95</f>
        <v>0</v>
      </c>
      <c r="K94" s="130">
        <f>K95</f>
        <v>0</v>
      </c>
      <c r="L94" s="130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>I96</f>
        <v>0</v>
      </c>
      <c r="J95" s="134">
        <f>J96</f>
        <v>0</v>
      </c>
      <c r="K95" s="123">
        <f>K96</f>
        <v>0</v>
      </c>
      <c r="L95" s="123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>I100</f>
        <v>0</v>
      </c>
      <c r="J99" s="134">
        <f>J100</f>
        <v>0</v>
      </c>
      <c r="K99" s="123">
        <f>K100</f>
        <v>0</v>
      </c>
      <c r="L99" s="122">
        <f>L100</f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>I101</f>
        <v>0</v>
      </c>
      <c r="J100" s="134">
        <f>J101</f>
        <v>0</v>
      </c>
      <c r="K100" s="123">
        <f>K101</f>
        <v>0</v>
      </c>
      <c r="L100" s="122">
        <f>L101</f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>I105</f>
        <v>0</v>
      </c>
      <c r="J104" s="134">
        <f>J105</f>
        <v>0</v>
      </c>
      <c r="K104" s="123">
        <f>K105</f>
        <v>0</v>
      </c>
      <c r="L104" s="122">
        <f>L105</f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>I106</f>
        <v>0</v>
      </c>
      <c r="J105" s="134">
        <f>J106</f>
        <v>0</v>
      </c>
      <c r="K105" s="123">
        <f>K106</f>
        <v>0</v>
      </c>
      <c r="L105" s="122">
        <f>L106</f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>I115</f>
        <v>0</v>
      </c>
      <c r="J114" s="136">
        <f>J115</f>
        <v>0</v>
      </c>
      <c r="K114" s="124">
        <f>K115</f>
        <v>0</v>
      </c>
      <c r="L114" s="125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>I116</f>
        <v>0</v>
      </c>
      <c r="J115" s="134">
        <f>J116</f>
        <v>0</v>
      </c>
      <c r="K115" s="123">
        <f>K116</f>
        <v>0</v>
      </c>
      <c r="L115" s="122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>I120</f>
        <v>0</v>
      </c>
      <c r="J119" s="134">
        <f>J120</f>
        <v>0</v>
      </c>
      <c r="K119" s="123">
        <f>K120</f>
        <v>0</v>
      </c>
      <c r="L119" s="122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>I121</f>
        <v>0</v>
      </c>
      <c r="J120" s="134">
        <f>J121</f>
        <v>0</v>
      </c>
      <c r="K120" s="123">
        <f>K121</f>
        <v>0</v>
      </c>
      <c r="L120" s="122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>I122</f>
        <v>0</v>
      </c>
      <c r="J121" s="138">
        <f>J122</f>
        <v>0</v>
      </c>
      <c r="K121" s="139">
        <f>K122</f>
        <v>0</v>
      </c>
      <c r="L121" s="137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>I124</f>
        <v>0</v>
      </c>
      <c r="J123" s="135">
        <f>J124</f>
        <v>0</v>
      </c>
      <c r="K123" s="130">
        <f>K124</f>
        <v>0</v>
      </c>
      <c r="L123" s="129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>I125</f>
        <v>0</v>
      </c>
      <c r="J124" s="134">
        <f>J125</f>
        <v>0</v>
      </c>
      <c r="K124" s="123">
        <f>K125</f>
        <v>0</v>
      </c>
      <c r="L124" s="122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>I126</f>
        <v>0</v>
      </c>
      <c r="J125" s="134">
        <f>J126</f>
        <v>0</v>
      </c>
      <c r="K125" s="123">
        <f>K126</f>
        <v>0</v>
      </c>
      <c r="L125" s="122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>I128</f>
        <v>0</v>
      </c>
      <c r="J127" s="135">
        <f>J128</f>
        <v>0</v>
      </c>
      <c r="K127" s="130">
        <f>K128</f>
        <v>0</v>
      </c>
      <c r="L127" s="129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>I129</f>
        <v>0</v>
      </c>
      <c r="J128" s="134">
        <f>J129</f>
        <v>0</v>
      </c>
      <c r="K128" s="123">
        <f>K129</f>
        <v>0</v>
      </c>
      <c r="L128" s="122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>I130</f>
        <v>0</v>
      </c>
      <c r="J129" s="134">
        <f>J130</f>
        <v>0</v>
      </c>
      <c r="K129" s="123">
        <f>K130</f>
        <v>0</v>
      </c>
      <c r="L129" s="122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>I132</f>
        <v>0</v>
      </c>
      <c r="J131" s="140">
        <f>J132</f>
        <v>0</v>
      </c>
      <c r="K131" s="132">
        <f>K132</f>
        <v>0</v>
      </c>
      <c r="L131" s="131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>I133</f>
        <v>0</v>
      </c>
      <c r="J132" s="134">
        <f>J133</f>
        <v>0</v>
      </c>
      <c r="K132" s="123">
        <f>K133</f>
        <v>0</v>
      </c>
      <c r="L132" s="122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>I134</f>
        <v>0</v>
      </c>
      <c r="J133" s="134">
        <f>J134</f>
        <v>0</v>
      </c>
      <c r="K133" s="123">
        <f>K134</f>
        <v>0</v>
      </c>
      <c r="L133" s="122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>I136</f>
        <v>0</v>
      </c>
      <c r="J135" s="122">
        <f>J136</f>
        <v>0</v>
      </c>
      <c r="K135" s="122">
        <f>K136</f>
        <v>0</v>
      </c>
      <c r="L135" s="122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>I137</f>
        <v>0</v>
      </c>
      <c r="J136" s="122">
        <f>J137</f>
        <v>0</v>
      </c>
      <c r="K136" s="122">
        <f>K137</f>
        <v>0</v>
      </c>
      <c r="L136" s="122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>I138</f>
        <v>0</v>
      </c>
      <c r="J137" s="122">
        <f>J138</f>
        <v>0</v>
      </c>
      <c r="K137" s="122">
        <f>K138</f>
        <v>0</v>
      </c>
      <c r="L137" s="122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100</v>
      </c>
      <c r="J139" s="134">
        <f>SUM(J140+J145+J153)</f>
        <v>100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>I141</f>
        <v>0</v>
      </c>
      <c r="J140" s="134">
        <f>J141</f>
        <v>0</v>
      </c>
      <c r="K140" s="123">
        <f>K141</f>
        <v>0</v>
      </c>
      <c r="L140" s="122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>I142</f>
        <v>0</v>
      </c>
      <c r="J141" s="134">
        <f>J142</f>
        <v>0</v>
      </c>
      <c r="K141" s="123">
        <f>K142</f>
        <v>0</v>
      </c>
      <c r="L141" s="122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>I146</f>
        <v>0</v>
      </c>
      <c r="J145" s="136">
        <f>J146</f>
        <v>0</v>
      </c>
      <c r="K145" s="124">
        <f>K146</f>
        <v>0</v>
      </c>
      <c r="L145" s="125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>I147</f>
        <v>0</v>
      </c>
      <c r="J146" s="134">
        <f>J147</f>
        <v>0</v>
      </c>
      <c r="K146" s="123">
        <f>K147</f>
        <v>0</v>
      </c>
      <c r="L146" s="122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>I154</f>
        <v>100</v>
      </c>
      <c r="J153" s="134">
        <f>J154</f>
        <v>100</v>
      </c>
      <c r="K153" s="123">
        <f>K154</f>
        <v>0</v>
      </c>
      <c r="L153" s="122">
        <f>L154</f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>I155</f>
        <v>100</v>
      </c>
      <c r="J154" s="140">
        <f>J155</f>
        <v>100</v>
      </c>
      <c r="K154" s="132">
        <f>K155</f>
        <v>0</v>
      </c>
      <c r="L154" s="131">
        <f>L155</f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100</v>
      </c>
      <c r="J155" s="134">
        <f>SUM(J156:J157)</f>
        <v>100</v>
      </c>
      <c r="K155" s="123">
        <f>SUM(K156:K157)</f>
        <v>0</v>
      </c>
      <c r="L155" s="122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100</v>
      </c>
      <c r="J156" s="142">
        <v>100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>I166</f>
        <v>0</v>
      </c>
      <c r="J165" s="134">
        <f>J166</f>
        <v>0</v>
      </c>
      <c r="K165" s="123">
        <f>K166</f>
        <v>0</v>
      </c>
      <c r="L165" s="122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>I167</f>
        <v>0</v>
      </c>
      <c r="J166" s="134">
        <f>J167</f>
        <v>0</v>
      </c>
      <c r="K166" s="123">
        <f>K167</f>
        <v>0</v>
      </c>
      <c r="L166" s="122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>I170</f>
        <v>0</v>
      </c>
      <c r="J169" s="134">
        <f>J170</f>
        <v>0</v>
      </c>
      <c r="K169" s="123">
        <f>K170</f>
        <v>0</v>
      </c>
      <c r="L169" s="122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>I171</f>
        <v>0</v>
      </c>
      <c r="J170" s="135">
        <f>J171</f>
        <v>0</v>
      </c>
      <c r="K170" s="130">
        <f>K171</f>
        <v>0</v>
      </c>
      <c r="L170" s="129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>I172</f>
        <v>0</v>
      </c>
      <c r="J171" s="134">
        <f>J172</f>
        <v>0</v>
      </c>
      <c r="K171" s="123">
        <f>K172</f>
        <v>0</v>
      </c>
      <c r="L171" s="122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>I188</f>
        <v>0</v>
      </c>
      <c r="J187" s="135">
        <f>J188</f>
        <v>0</v>
      </c>
      <c r="K187" s="130">
        <f>K188</f>
        <v>0</v>
      </c>
      <c r="L187" s="129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>I189</f>
        <v>0</v>
      </c>
      <c r="J188" s="122">
        <f>J189</f>
        <v>0</v>
      </c>
      <c r="K188" s="122">
        <f>K189</f>
        <v>0</v>
      </c>
      <c r="L188" s="122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>I207</f>
        <v>0</v>
      </c>
      <c r="J206" s="134">
        <f>J207</f>
        <v>0</v>
      </c>
      <c r="K206" s="123">
        <f>K207</f>
        <v>0</v>
      </c>
      <c r="L206" s="122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>I208</f>
        <v>0</v>
      </c>
      <c r="J207" s="123">
        <f>J208</f>
        <v>0</v>
      </c>
      <c r="K207" s="123">
        <f>K208</f>
        <v>0</v>
      </c>
      <c r="L207" s="123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>I210</f>
        <v>0</v>
      </c>
      <c r="J209" s="136">
        <f>J210</f>
        <v>0</v>
      </c>
      <c r="K209" s="124">
        <f>K210</f>
        <v>0</v>
      </c>
      <c r="L209" s="125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>I211</f>
        <v>0</v>
      </c>
      <c r="J210" s="134">
        <f>J211</f>
        <v>0</v>
      </c>
      <c r="K210" s="123">
        <f>K211</f>
        <v>0</v>
      </c>
      <c r="L210" s="122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>I218</f>
        <v>0</v>
      </c>
      <c r="J217" s="135">
        <f>J218</f>
        <v>0</v>
      </c>
      <c r="K217" s="130">
        <f>K218</f>
        <v>0</v>
      </c>
      <c r="L217" s="129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>I219</f>
        <v>0</v>
      </c>
      <c r="J218" s="134">
        <f>J219</f>
        <v>0</v>
      </c>
      <c r="K218" s="123">
        <f>K219</f>
        <v>0</v>
      </c>
      <c r="L218" s="122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>I229</f>
        <v>0</v>
      </c>
      <c r="J228" s="135">
        <f>J229</f>
        <v>0</v>
      </c>
      <c r="K228" s="130">
        <f>K229</f>
        <v>0</v>
      </c>
      <c r="L228" s="130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>I230</f>
        <v>0</v>
      </c>
      <c r="J229" s="140">
        <f>J230</f>
        <v>0</v>
      </c>
      <c r="K229" s="132">
        <f>K230</f>
        <v>0</v>
      </c>
      <c r="L229" s="132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>I231</f>
        <v>0</v>
      </c>
      <c r="J230" s="134">
        <f>J231</f>
        <v>0</v>
      </c>
      <c r="K230" s="123">
        <f>K231</f>
        <v>0</v>
      </c>
      <c r="L230" s="123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>I233</f>
        <v>0</v>
      </c>
      <c r="J232" s="122">
        <f>J233</f>
        <v>0</v>
      </c>
      <c r="K232" s="122">
        <f>K233</f>
        <v>0</v>
      </c>
      <c r="L232" s="122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>I234</f>
        <v>0</v>
      </c>
      <c r="J233" s="122">
        <f>J234</f>
        <v>0</v>
      </c>
      <c r="K233" s="122">
        <f>K234</f>
        <v>0</v>
      </c>
      <c r="L233" s="122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>I262</f>
        <v>0</v>
      </c>
      <c r="J261" s="134">
        <f>J262</f>
        <v>0</v>
      </c>
      <c r="K261" s="123">
        <f>K262</f>
        <v>0</v>
      </c>
      <c r="L261" s="123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>I263</f>
        <v>0</v>
      </c>
      <c r="J262" s="134">
        <f>J263</f>
        <v>0</v>
      </c>
      <c r="K262" s="123">
        <f>K263</f>
        <v>0</v>
      </c>
      <c r="L262" s="123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>I265</f>
        <v>0</v>
      </c>
      <c r="J264" s="134">
        <f>J265</f>
        <v>0</v>
      </c>
      <c r="K264" s="123">
        <f>K265</f>
        <v>0</v>
      </c>
      <c r="L264" s="123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>I266</f>
        <v>0</v>
      </c>
      <c r="J265" s="134">
        <f>J266</f>
        <v>0</v>
      </c>
      <c r="K265" s="123">
        <f>K266</f>
        <v>0</v>
      </c>
      <c r="L265" s="123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>I294</f>
        <v>0</v>
      </c>
      <c r="J293" s="134">
        <f>J294</f>
        <v>0</v>
      </c>
      <c r="K293" s="123">
        <f>K294</f>
        <v>0</v>
      </c>
      <c r="L293" s="123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>I295</f>
        <v>0</v>
      </c>
      <c r="J294" s="134">
        <f>J295</f>
        <v>0</v>
      </c>
      <c r="K294" s="123">
        <f>K295</f>
        <v>0</v>
      </c>
      <c r="L294" s="123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>I297</f>
        <v>0</v>
      </c>
      <c r="J296" s="149">
        <f>J297</f>
        <v>0</v>
      </c>
      <c r="K296" s="123">
        <f>K297</f>
        <v>0</v>
      </c>
      <c r="L296" s="123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>I298</f>
        <v>0</v>
      </c>
      <c r="J297" s="149">
        <f>J298</f>
        <v>0</v>
      </c>
      <c r="K297" s="123">
        <f>K298</f>
        <v>0</v>
      </c>
      <c r="L297" s="123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>I327</f>
        <v>0</v>
      </c>
      <c r="J326" s="149">
        <f>J327</f>
        <v>0</v>
      </c>
      <c r="K326" s="123">
        <f>K327</f>
        <v>0</v>
      </c>
      <c r="L326" s="123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>I328</f>
        <v>0</v>
      </c>
      <c r="J327" s="150">
        <f>J328</f>
        <v>0</v>
      </c>
      <c r="K327" s="130">
        <f>K328</f>
        <v>0</v>
      </c>
      <c r="L327" s="130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>I330</f>
        <v>0</v>
      </c>
      <c r="J329" s="149">
        <f>J330</f>
        <v>0</v>
      </c>
      <c r="K329" s="123">
        <f>K330</f>
        <v>0</v>
      </c>
      <c r="L329" s="123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>I331</f>
        <v>0</v>
      </c>
      <c r="J330" s="149">
        <f>J331</f>
        <v>0</v>
      </c>
      <c r="K330" s="123">
        <f>K331</f>
        <v>0</v>
      </c>
      <c r="L330" s="123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>I359</f>
        <v>0</v>
      </c>
      <c r="J358" s="134">
        <f>J359</f>
        <v>0</v>
      </c>
      <c r="K358" s="123">
        <f>K359</f>
        <v>0</v>
      </c>
      <c r="L358" s="123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>I360</f>
        <v>0</v>
      </c>
      <c r="J359" s="135">
        <f>J360</f>
        <v>0</v>
      </c>
      <c r="K359" s="130">
        <f>K360</f>
        <v>0</v>
      </c>
      <c r="L359" s="130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>I362</f>
        <v>0</v>
      </c>
      <c r="J361" s="134">
        <f>J362</f>
        <v>0</v>
      </c>
      <c r="K361" s="123">
        <f>K362</f>
        <v>0</v>
      </c>
      <c r="L361" s="123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>I363</f>
        <v>0</v>
      </c>
      <c r="J362" s="134">
        <f>J363</f>
        <v>0</v>
      </c>
      <c r="K362" s="123">
        <f>K363</f>
        <v>0</v>
      </c>
      <c r="L362" s="123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11500</v>
      </c>
      <c r="J368" s="137">
        <f>SUM(J34+J184)</f>
        <v>2800</v>
      </c>
      <c r="K368" s="137">
        <f>SUM(K34+K184)</f>
        <v>2204.69</v>
      </c>
      <c r="L368" s="137">
        <f>SUM(L34+L184)</f>
        <v>2204.69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4" t="s">
        <v>231</v>
      </c>
      <c r="E370" s="174"/>
      <c r="F370" s="174"/>
      <c r="G370" s="174"/>
      <c r="H370" s="121"/>
      <c r="I370" s="111"/>
      <c r="J370" s="109"/>
      <c r="K370" s="174" t="s">
        <v>232</v>
      </c>
      <c r="L370" s="174"/>
    </row>
    <row r="371" spans="1:12" ht="18.75" customHeight="1">
      <c r="A371" s="112"/>
      <c r="B371" s="112"/>
      <c r="C371" s="112"/>
      <c r="D371" s="176" t="s">
        <v>233</v>
      </c>
      <c r="E371" s="176"/>
      <c r="F371" s="176"/>
      <c r="G371" s="176"/>
      <c r="I371" s="116" t="s">
        <v>234</v>
      </c>
      <c r="K371" s="159" t="s">
        <v>235</v>
      </c>
      <c r="L371" s="159"/>
    </row>
    <row r="372" spans="1:12" ht="15.75" customHeight="1">
      <c r="I372" s="14"/>
      <c r="K372" s="14"/>
      <c r="L372" s="14"/>
    </row>
    <row r="373" spans="1:12" ht="15.75" customHeight="1">
      <c r="D373" s="174" t="s">
        <v>236</v>
      </c>
      <c r="E373" s="174"/>
      <c r="F373" s="174"/>
      <c r="G373" s="174"/>
      <c r="I373" s="14"/>
      <c r="K373" s="174" t="s">
        <v>237</v>
      </c>
      <c r="L373" s="174"/>
    </row>
    <row r="374" spans="1:12" ht="25.5" customHeight="1">
      <c r="D374" s="157" t="s">
        <v>238</v>
      </c>
      <c r="E374" s="158"/>
      <c r="F374" s="158"/>
      <c r="G374" s="158"/>
      <c r="H374" s="118"/>
      <c r="I374" s="15" t="s">
        <v>234</v>
      </c>
      <c r="K374" s="159" t="s">
        <v>235</v>
      </c>
      <c r="L374" s="159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2022-04-08T12:02:51Z</cp:lastPrinted>
  <dcterms:created xsi:type="dcterms:W3CDTF">2022-03-30T11:04:35Z</dcterms:created>
  <dcterms:modified xsi:type="dcterms:W3CDTF">2022-04-08T12:06:32Z</dcterms:modified>
  <cp:category/>
</cp:coreProperties>
</file>