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3BB4D4F-3A02-43C2-A819-BC91D0E1939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 3" sheetId="3" r:id="rId1"/>
  </sheets>
  <definedNames>
    <definedName name="_xlnm.Print_Area" localSheetId="0">'Forma Nr. 3'!$A$1:$J$65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3" l="1"/>
  <c r="F30" i="3"/>
  <c r="F28" i="3"/>
  <c r="E35" i="3"/>
  <c r="D35" i="3"/>
  <c r="G33" i="3"/>
  <c r="G35" i="3" s="1"/>
  <c r="F33" i="3"/>
  <c r="F35" i="3" s="1"/>
  <c r="E32" i="3"/>
  <c r="D32" i="3"/>
  <c r="G31" i="3"/>
  <c r="F31" i="3"/>
  <c r="G28" i="3"/>
  <c r="G25" i="3"/>
  <c r="F25" i="3"/>
  <c r="G21" i="3"/>
  <c r="F21" i="3"/>
  <c r="G32" i="3" l="1"/>
  <c r="F32" i="3"/>
</calcChain>
</file>

<file path=xl/sharedStrings.xml><?xml version="1.0" encoding="utf-8"?>
<sst xmlns="http://schemas.openxmlformats.org/spreadsheetml/2006/main" count="106" uniqueCount="85">
  <si>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</si>
  <si>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</si>
  <si>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</si>
  <si>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</si>
  <si>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</si>
  <si>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</si>
  <si>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</si>
  <si>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</si>
  <si>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</si>
  <si>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</si>
  <si>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</si>
  <si>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</si>
  <si>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Darbo užmokestis ir soc. draudimas</t>
  </si>
  <si>
    <t>Užsitęsusios viešųjų pirkimų ir susijusios teisinės ir administracinės procedūros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</si>
  <si>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</si>
  <si>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</si>
  <si>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</si>
  <si>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</si>
  <si>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</si>
  <si>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</si>
  <si>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</si>
  <si>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</si>
  <si>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</si>
  <si>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</si>
  <si>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</si>
  <si>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</si>
  <si>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</si>
  <si>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(data)</t>
  </si>
  <si>
    <t>(metinė, pusmetinė)</t>
  </si>
  <si>
    <t xml:space="preserve">   (įstaigos vadovo ar jo įgalioto asmens pareigų  pavadinimas)</t>
  </si>
  <si>
    <t>(parašas)</t>
  </si>
  <si>
    <t>(vardas ir pavardė)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</si>
  <si>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</si>
  <si>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</si>
  <si>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</si>
  <si>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</si>
  <si>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</si>
  <si>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</si>
  <si>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</si>
  <si>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</si>
  <si>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</si>
  <si>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</si>
  <si>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</si>
  <si>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</si>
  <si>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</si>
  <si>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</si>
  <si>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</si>
  <si>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</si>
  <si>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</si>
  <si>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</si>
  <si>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Netikslus planavimas****</t>
  </si>
  <si>
    <r>
      <t>PRIEDAS</t>
    </r>
    <r>
      <rPr>
        <b/>
        <sz val="9"/>
        <color rgb="FF00B0F0"/>
        <rFont val="Times New Roman"/>
        <family val="1"/>
        <charset val="186"/>
      </rPr>
      <t>.</t>
    </r>
    <r>
      <rPr>
        <b/>
        <sz val="9"/>
        <color theme="1"/>
        <rFont val="Times New Roman"/>
        <family val="1"/>
        <charset val="186"/>
      </rPr>
      <t xml:space="preserve"> ASIGNAVIMŲ NEPANAUDOJIMO PRIEŽASČIŲ GRUPĖS</t>
    </r>
  </si>
  <si>
    <t>* Pavyzdžiui, dėl neužimtų pareigybių, darbuotojų laikino nedarbingumo, darbuotojų, išėjusių tikslinių atostogų.</t>
  </si>
  <si>
    <t>** Pavyzdžiui, dėl apskaičiuoto darbo užmokesčio ir atostoginių išmokėjimo kitą mėnesį, nei buvo suplanuota.</t>
  </si>
  <si>
    <t>*** Kitos neišvardytos priežastys, kurios aprašomos 10 stulpelyje „Asignavimų nepanaudojimo priežasčių detalus paaiškinimas“.</t>
  </si>
  <si>
    <t>**** Pavyzdžiui, sąskaitos už suteiktas paslaugas apmokamos po ataskaitinio laikotarpio pabaigos.</t>
  </si>
  <si>
    <t xml:space="preserve">   (vyriausiasis buhalteris (buhalteris) / centralizuotos apskaitos įstaigos vadovo arba jo įgalioto asmens pareigų pavadinimas)</t>
  </si>
  <si>
    <t>* Asignavimų valdytojai, finansuojami iš Lietuvos Respublikos valstybės biudžeto, finansavimo šaltinius nurodo atskirose eilutėse vadovaudamiesi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</si>
  <si>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Mažesnė, nei planuota, pirkimų kaina</t>
  </si>
  <si>
    <t>Mažesnis, nei planuota, pirkimų poreikis</t>
  </si>
  <si>
    <t>Įstaigos reorganizacija</t>
  </si>
  <si>
    <t>2019 m. gruodžio 30 d. įsakymo Nr. 1K-405 redakcija)</t>
  </si>
  <si>
    <t>01</t>
  </si>
  <si>
    <t>B šaltinis</t>
  </si>
  <si>
    <t>D šaltinis</t>
  </si>
  <si>
    <t>S šaltinis</t>
  </si>
  <si>
    <t>2.2</t>
  </si>
  <si>
    <t>04</t>
  </si>
  <si>
    <t>Buhalterė-apskaitininkė</t>
  </si>
  <si>
    <t>Asta Adamkavičienė</t>
  </si>
  <si>
    <t>Pasvalio rajono savivaldybės administracijos Joniškėlio miesto seniūnija, kodas 188617988, adresas Vytauto g.25, Joniškėlis, Pasvalio r.sav., LT39027</t>
  </si>
  <si>
    <t xml:space="preserve">Savivaldybės funkcijų įgyvendinimo ir valdymo programa    </t>
  </si>
  <si>
    <t xml:space="preserve">Kultūros programa </t>
  </si>
  <si>
    <t>Darbuotojų kaita ir laikinas nedarbingumas</t>
  </si>
  <si>
    <t>BD šaltinis</t>
  </si>
  <si>
    <t>1.1</t>
  </si>
  <si>
    <t>BV šaltinis</t>
  </si>
  <si>
    <t>2022 M. BIRŽELIO 30D.</t>
  </si>
  <si>
    <t>2.5</t>
  </si>
  <si>
    <t>2.3</t>
  </si>
  <si>
    <t>Netikslus planavimas</t>
  </si>
  <si>
    <t>Nr. SFD-635</t>
  </si>
  <si>
    <t>Rimantas Užuotas</t>
  </si>
  <si>
    <t>Joniškėlio apylinkių seniūnijos seniūnas, pavaduojantis Joniškėlio miesto seniūnijos seniūną</t>
  </si>
  <si>
    <t>pusmetinė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</si>
</sst>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\ _L_t_-;\-* #,##0.00\ _L_t_-;_-* &quot;-&quot;??\ _L_t_-;_-@_-"/>
    <numFmt numFmtId="166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rgb="FF00B0F0"/>
      <name val="Times New Roman"/>
      <family val="1"/>
      <charset val="186"/>
    </font>
    <font>
      <sz val="9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34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3" fillId="0" borderId="11" xfId="7" applyFont="1" applyBorder="1" applyAlignment="1">
      <alignment vertical="center"/>
    </xf>
    <xf numFmtId="164" fontId="16" fillId="0" borderId="1" xfId="7" applyNumberFormat="1" applyFont="1" applyBorder="1" applyAlignment="1">
      <alignment horizontal="center"/>
    </xf>
    <xf numFmtId="14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horizontal="center" vertical="top" wrapText="1"/>
    </xf>
    <xf numFmtId="49" fontId="13" fillId="0" borderId="1" xfId="7" applyNumberFormat="1" applyFont="1" applyBorder="1" applyAlignment="1">
      <alignment horizontal="center" vertical="center"/>
    </xf>
    <xf numFmtId="0" fontId="26" fillId="0" borderId="0" xfId="9" applyFont="1" applyBorder="1" applyAlignment="1">
      <alignment horizontal="left" vertical="center" wrapText="1"/>
    </xf>
    <xf numFmtId="166" fontId="13" fillId="0" borderId="1" xfId="7" applyNumberFormat="1" applyFont="1" applyBorder="1" applyAlignment="1">
      <alignment horizontal="center"/>
    </xf>
    <xf numFmtId="164" fontId="13" fillId="0" borderId="1" xfId="7" applyNumberFormat="1" applyFont="1" applyBorder="1" applyAlignment="1">
      <alignment horizontal="center" vertical="center"/>
    </xf>
    <xf numFmtId="0" fontId="14" fillId="0" borderId="0" xfId="0" applyFont="1" applyBorder="1"/>
    <xf numFmtId="49" fontId="13" fillId="0" borderId="9" xfId="7" applyNumberFormat="1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top" wrapText="1"/>
    </xf>
    <xf numFmtId="164" fontId="13" fillId="0" borderId="9" xfId="7" applyNumberFormat="1" applyFont="1" applyBorder="1" applyAlignment="1">
      <alignment horizontal="center" vertical="center"/>
    </xf>
    <xf numFmtId="166" fontId="13" fillId="0" borderId="9" xfId="7" applyNumberFormat="1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center" wrapText="1"/>
    </xf>
    <xf numFmtId="164" fontId="13" fillId="0" borderId="9" xfId="7" applyNumberFormat="1" applyFont="1" applyBorder="1" applyAlignment="1">
      <alignment horizontal="center" vertical="center" wrapText="1"/>
    </xf>
    <xf numFmtId="0" fontId="33" fillId="0" borderId="1" xfId="7" applyFont="1" applyBorder="1" applyAlignment="1">
      <alignment horizontal="center" vertical="center"/>
    </xf>
    <xf numFmtId="0" fontId="4" fillId="0" borderId="0" xfId="9" applyFont="1" applyBorder="1" applyAlignment="1">
      <alignment vertical="top"/>
    </xf>
    <xf numFmtId="0" fontId="10" fillId="0" borderId="1" xfId="7" applyFont="1" applyBorder="1" applyAlignment="1">
      <alignment horizontal="left" vertical="center"/>
    </xf>
    <xf numFmtId="0" fontId="4" fillId="0" borderId="16" xfId="9" applyFont="1" applyBorder="1" applyAlignment="1">
      <alignment vertical="top"/>
    </xf>
    <xf numFmtId="0" fontId="0" fillId="0" borderId="16" xfId="0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11" fillId="0" borderId="9" xfId="7" applyFont="1" applyFill="1" applyBorder="1" applyAlignment="1">
      <alignment horizontal="center" vertical="center" wrapText="1"/>
    </xf>
    <xf numFmtId="0" fontId="10" fillId="0" borderId="2" xfId="7" applyFont="1" applyBorder="1" applyAlignment="1">
      <alignment horizontal="center" vertical="center" wrapText="1"/>
    </xf>
    <xf numFmtId="0" fontId="10" fillId="0" borderId="9" xfId="7" applyFont="1" applyBorder="1" applyAlignment="1">
      <alignment horizontal="center" vertical="center" wrapText="1"/>
    </xf>
    <xf numFmtId="49" fontId="13" fillId="0" borderId="2" xfId="7" applyNumberFormat="1" applyFont="1" applyBorder="1" applyAlignment="1">
      <alignment horizontal="center" vertical="center" wrapText="1"/>
    </xf>
    <xf numFmtId="49" fontId="13" fillId="0" borderId="9" xfId="7" applyNumberFormat="1" applyFont="1" applyBorder="1" applyAlignment="1">
      <alignment horizontal="center" vertical="center" wrapText="1"/>
    </xf>
    <xf numFmtId="164" fontId="13" fillId="0" borderId="2" xfId="7" applyNumberFormat="1" applyFont="1" applyBorder="1" applyAlignment="1">
      <alignment horizontal="center" vertical="center" wrapText="1"/>
    </xf>
    <xf numFmtId="164" fontId="13" fillId="0" borderId="9" xfId="7" applyNumberFormat="1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3" xfId="7" applyFont="1" applyBorder="1" applyAlignment="1">
      <alignment horizontal="center" vertical="center" wrapText="1"/>
    </xf>
    <xf numFmtId="164" fontId="13" fillId="0" borderId="2" xfId="7" applyNumberFormat="1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 vertical="center"/>
    </xf>
    <xf numFmtId="164" fontId="13" fillId="0" borderId="9" xfId="7" applyNumberFormat="1" applyFont="1" applyBorder="1" applyAlignment="1">
      <alignment horizontal="center" vertical="center"/>
    </xf>
    <xf numFmtId="0" fontId="29" fillId="0" borderId="0" xfId="9" applyFont="1" applyFill="1" applyBorder="1" applyAlignment="1">
      <alignment horizontal="center" vertical="center" wrapText="1"/>
    </xf>
    <xf numFmtId="0" fontId="10" fillId="0" borderId="17" xfId="9" applyFont="1" applyBorder="1" applyAlignment="1">
      <alignment horizontal="center" vertical="top"/>
    </xf>
    <xf numFmtId="0" fontId="35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166" fontId="13" fillId="0" borderId="2" xfId="7" applyNumberFormat="1" applyFont="1" applyBorder="1" applyAlignment="1">
      <alignment horizontal="center" vertical="center"/>
    </xf>
    <xf numFmtId="166" fontId="13" fillId="0" borderId="5" xfId="7" applyNumberFormat="1" applyFont="1" applyBorder="1" applyAlignment="1">
      <alignment horizontal="center" vertical="center"/>
    </xf>
    <xf numFmtId="166" fontId="13" fillId="0" borderId="9" xfId="7" applyNumberFormat="1" applyFont="1" applyBorder="1" applyAlignment="1">
      <alignment horizontal="center" vertical="center"/>
    </xf>
    <xf numFmtId="49" fontId="13" fillId="0" borderId="2" xfId="7" applyNumberFormat="1" applyFont="1" applyBorder="1" applyAlignment="1">
      <alignment horizontal="center" vertical="top" wrapText="1"/>
    </xf>
    <xf numFmtId="49" fontId="13" fillId="0" borderId="5" xfId="7" applyNumberFormat="1" applyFont="1" applyBorder="1" applyAlignment="1">
      <alignment horizontal="center" vertical="top" wrapText="1"/>
    </xf>
    <xf numFmtId="49" fontId="13" fillId="0" borderId="9" xfId="7" applyNumberFormat="1" applyFont="1" applyBorder="1" applyAlignment="1">
      <alignment horizontal="center" vertical="top" wrapText="1"/>
    </xf>
    <xf numFmtId="49" fontId="13" fillId="0" borderId="2" xfId="7" applyNumberFormat="1" applyFont="1" applyBorder="1" applyAlignment="1">
      <alignment horizontal="center" vertical="center"/>
    </xf>
    <xf numFmtId="49" fontId="13" fillId="0" borderId="5" xfId="7" applyNumberFormat="1" applyFont="1" applyBorder="1" applyAlignment="1">
      <alignment horizontal="center" vertical="center"/>
    </xf>
    <xf numFmtId="49" fontId="13" fillId="0" borderId="9" xfId="7" applyNumberFormat="1" applyFont="1" applyBorder="1" applyAlignment="1">
      <alignment horizontal="center" vertical="center"/>
    </xf>
    <xf numFmtId="0" fontId="25" fillId="0" borderId="0" xfId="9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/>
    </xf>
    <xf numFmtId="0" fontId="33" fillId="0" borderId="16" xfId="9" applyFont="1" applyBorder="1" applyAlignment="1">
      <alignment horizontal="center" vertical="center"/>
    </xf>
    <xf numFmtId="0" fontId="20" fillId="0" borderId="16" xfId="9" applyFont="1" applyBorder="1" applyAlignment="1">
      <alignment horizontal="center"/>
    </xf>
    <xf numFmtId="49" fontId="4" fillId="0" borderId="16" xfId="9" applyNumberFormat="1" applyFont="1" applyBorder="1" applyAlignment="1" applyProtection="1">
      <alignment horizontal="center" vertical="top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49" fontId="13" fillId="0" borderId="2" xfId="7" applyNumberFormat="1" applyFont="1" applyBorder="1" applyAlignment="1">
      <alignment horizontal="center" vertical="top"/>
    </xf>
    <xf numFmtId="49" fontId="13" fillId="0" borderId="9" xfId="7" applyNumberFormat="1" applyFont="1" applyBorder="1" applyAlignment="1">
      <alignment horizontal="center" vertical="top"/>
    </xf>
  </cellXfs>
  <cellStyles count="11">
    <cellStyle name="Įprastas" xfId="0" builtinId="0"/>
    <cellStyle name="Įprastas 2" xfId="2" xr:uid="{00000000-0005-0000-0000-000001000000}"/>
    <cellStyle name="Įprastas 2 2" xfId="3" xr:uid="{00000000-0005-0000-0000-000002000000}"/>
    <cellStyle name="Įprastas 3" xfId="4" xr:uid="{00000000-0005-0000-0000-000003000000}"/>
    <cellStyle name="Įprastas 4" xfId="1" xr:uid="{00000000-0005-0000-0000-000004000000}"/>
    <cellStyle name="Įprastas 5" xfId="7" xr:uid="{00000000-0005-0000-0000-000005000000}"/>
    <cellStyle name="Įprastas 6" xfId="8" xr:uid="{00000000-0005-0000-0000-000006000000}"/>
    <cellStyle name="Kablelis 2" xfId="5" xr:uid="{00000000-0005-0000-0000-000007000000}"/>
    <cellStyle name="Normal_13 priedas" xfId="6" xr:uid="{00000000-0005-0000-0000-000008000000}"/>
    <cellStyle name="Normal_biudz uz 2001 atskaitomybe3" xfId="9" xr:uid="{00000000-0005-0000-0000-000009000000}"/>
    <cellStyle name="Normal_TRECFORMantras200133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zoomScaleNormal="100" workbookViewId="0">
      <selection activeCell="G14" sqref="G14"/>
    </sheetView>
  </sheetViews>
  <sheetFormatPr defaultColWidth="9.140625" defaultRowHeight="12"/>
  <cols>
    <col min="1" max="1" width="13.28515625" style="2" customWidth="1"/>
    <col min="2" max="2" width="29.28515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42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1"/>
      <c r="J1" s="27" t="s">
        <v>47</v>
      </c>
    </row>
    <row r="2" spans="1:13">
      <c r="A2" s="1"/>
      <c r="B2" s="1"/>
      <c r="C2" s="1"/>
      <c r="D2" s="1"/>
      <c r="E2" s="1"/>
      <c r="H2" s="11"/>
      <c r="J2" s="27" t="s">
        <v>19</v>
      </c>
    </row>
    <row r="3" spans="1:13">
      <c r="A3" s="1"/>
      <c r="B3" s="1"/>
      <c r="C3" s="1"/>
      <c r="D3" s="1"/>
      <c r="E3" s="1"/>
      <c r="F3" s="1"/>
      <c r="G3" s="1"/>
      <c r="H3" s="1"/>
      <c r="J3" s="27" t="s">
        <v>21</v>
      </c>
    </row>
    <row r="4" spans="1:13">
      <c r="A4" s="1"/>
      <c r="B4" s="1"/>
      <c r="C4" s="1"/>
      <c r="D4" s="1"/>
      <c r="E4" s="1"/>
      <c r="F4" s="1"/>
      <c r="G4" s="1"/>
      <c r="H4" s="1"/>
      <c r="J4" s="27" t="s">
        <v>20</v>
      </c>
    </row>
    <row r="5" spans="1:13">
      <c r="A5" s="1"/>
      <c r="B5" s="1"/>
      <c r="C5" s="1"/>
      <c r="D5" s="1"/>
      <c r="E5" s="1"/>
      <c r="F5" s="1"/>
      <c r="G5" s="1"/>
      <c r="H5" s="1"/>
      <c r="J5" s="27" t="s">
        <v>61</v>
      </c>
    </row>
    <row r="6" spans="1:13" s="12" customFormat="1" ht="15" customHeight="1">
      <c r="A6" s="32"/>
      <c r="B6" s="115" t="s">
        <v>70</v>
      </c>
      <c r="C6" s="115"/>
      <c r="D6" s="115"/>
      <c r="E6" s="115"/>
      <c r="F6" s="115"/>
      <c r="G6" s="115"/>
      <c r="H6" s="115"/>
      <c r="I6" s="115"/>
      <c r="J6" s="32"/>
      <c r="K6" s="41"/>
      <c r="L6" s="41"/>
      <c r="M6" s="41"/>
    </row>
    <row r="7" spans="1:13" ht="12.75" customHeight="1">
      <c r="A7" s="98" t="s">
        <v>25</v>
      </c>
      <c r="B7" s="98"/>
      <c r="C7" s="98"/>
      <c r="D7" s="98"/>
      <c r="E7" s="98"/>
      <c r="F7" s="98"/>
      <c r="G7" s="98"/>
      <c r="H7" s="98"/>
      <c r="I7" s="98"/>
      <c r="J7" s="98"/>
      <c r="K7" s="30"/>
      <c r="L7" s="30"/>
      <c r="M7" s="28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20" t="s">
        <v>39</v>
      </c>
      <c r="B9" s="120"/>
      <c r="C9" s="120"/>
      <c r="D9" s="120"/>
      <c r="E9" s="120"/>
      <c r="F9" s="120"/>
      <c r="G9" s="120"/>
      <c r="H9" s="120"/>
      <c r="I9" s="120"/>
      <c r="J9" s="120"/>
      <c r="K9" s="42"/>
    </row>
    <row r="10" spans="1:13" ht="12" customHeight="1">
      <c r="A10" s="120"/>
      <c r="B10" s="120"/>
      <c r="C10" s="121"/>
      <c r="D10" s="121"/>
      <c r="E10" s="121"/>
      <c r="F10" s="121"/>
      <c r="G10" s="121"/>
      <c r="H10" s="121"/>
      <c r="I10" s="122"/>
      <c r="J10" s="122"/>
      <c r="K10" s="122"/>
    </row>
    <row r="11" spans="1:13" ht="14.25" customHeight="1">
      <c r="A11" s="124" t="s">
        <v>77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3" ht="17.25" customHeight="1">
      <c r="A12" s="46"/>
      <c r="B12" s="46"/>
      <c r="C12" s="46"/>
      <c r="D12" s="52"/>
      <c r="E12" s="83" t="s">
        <v>84</v>
      </c>
      <c r="F12" s="83"/>
      <c r="G12" s="52"/>
      <c r="H12" s="46"/>
      <c r="I12" s="46"/>
      <c r="J12" s="46"/>
    </row>
    <row r="13" spans="1:13" ht="13.5" customHeight="1">
      <c r="A13" s="46"/>
      <c r="B13" s="46"/>
      <c r="C13" s="46"/>
      <c r="E13" s="126" t="s">
        <v>28</v>
      </c>
      <c r="F13" s="126"/>
      <c r="G13" s="55"/>
      <c r="H13" s="46"/>
      <c r="I13" s="46"/>
      <c r="J13" s="46"/>
    </row>
    <row r="14" spans="1:13" ht="17.25" customHeight="1">
      <c r="A14" s="46"/>
      <c r="B14" s="46"/>
      <c r="C14" s="46"/>
      <c r="E14" s="125" t="s">
        <v>26</v>
      </c>
      <c r="F14" s="125"/>
      <c r="G14" s="47"/>
      <c r="H14" s="46"/>
      <c r="I14" s="46"/>
      <c r="J14" s="46"/>
    </row>
    <row r="15" spans="1:13" ht="11.25" customHeight="1">
      <c r="A15" s="46"/>
      <c r="B15" s="46"/>
      <c r="C15" s="46"/>
      <c r="D15" s="35"/>
      <c r="E15" s="35"/>
      <c r="F15" s="35"/>
      <c r="G15" s="35"/>
      <c r="H15" s="46"/>
      <c r="I15" s="46"/>
      <c r="J15" s="46"/>
    </row>
    <row r="16" spans="1:13" ht="12" customHeight="1">
      <c r="A16" s="3"/>
      <c r="B16" s="3"/>
      <c r="C16" s="3"/>
      <c r="E16" s="65">
        <v>44753</v>
      </c>
      <c r="F16" s="36" t="s">
        <v>81</v>
      </c>
      <c r="G16" s="68"/>
      <c r="J16" s="59"/>
    </row>
    <row r="17" spans="1:11" ht="12" customHeight="1">
      <c r="A17" s="3"/>
      <c r="B17" s="3"/>
      <c r="C17" s="3"/>
      <c r="E17" s="38" t="s">
        <v>27</v>
      </c>
      <c r="F17" s="48"/>
      <c r="G17" s="48"/>
      <c r="H17" s="4"/>
    </row>
    <row r="18" spans="1:11" ht="12" customHeight="1">
      <c r="A18" s="3"/>
      <c r="B18" s="3"/>
      <c r="C18" s="5"/>
      <c r="D18" s="5"/>
      <c r="F18" s="5"/>
      <c r="G18" s="5"/>
      <c r="I18" s="58"/>
      <c r="J18" s="60" t="s">
        <v>43</v>
      </c>
    </row>
    <row r="19" spans="1:11" ht="51" customHeight="1">
      <c r="A19" s="43" t="s">
        <v>0</v>
      </c>
      <c r="B19" s="43" t="s">
        <v>23</v>
      </c>
      <c r="C19" s="43" t="s">
        <v>22</v>
      </c>
      <c r="D19" s="44" t="s">
        <v>1</v>
      </c>
      <c r="E19" s="44" t="s">
        <v>2</v>
      </c>
      <c r="F19" s="45" t="s">
        <v>3</v>
      </c>
      <c r="G19" s="44" t="s">
        <v>24</v>
      </c>
      <c r="H19" s="45" t="s">
        <v>36</v>
      </c>
      <c r="I19" s="44" t="s">
        <v>46</v>
      </c>
      <c r="J19" s="44" t="s">
        <v>33</v>
      </c>
    </row>
    <row r="20" spans="1:11" ht="10.5" customHeight="1">
      <c r="A20" s="26">
        <v>1</v>
      </c>
      <c r="B20" s="26">
        <v>2</v>
      </c>
      <c r="C20" s="26">
        <v>3</v>
      </c>
      <c r="D20" s="26">
        <v>4</v>
      </c>
      <c r="E20" s="26">
        <v>5</v>
      </c>
      <c r="F20" s="26" t="s">
        <v>34</v>
      </c>
      <c r="G20" s="26" t="s">
        <v>35</v>
      </c>
      <c r="H20" s="26">
        <v>8</v>
      </c>
      <c r="I20" s="26">
        <v>9</v>
      </c>
      <c r="J20" s="26">
        <v>10</v>
      </c>
    </row>
    <row r="21" spans="1:11" ht="12.75" customHeight="1">
      <c r="A21" s="108" t="s">
        <v>62</v>
      </c>
      <c r="B21" s="105" t="s">
        <v>71</v>
      </c>
      <c r="C21" s="108" t="s">
        <v>63</v>
      </c>
      <c r="D21" s="95">
        <v>192.3</v>
      </c>
      <c r="E21" s="95">
        <v>128.19999999999999</v>
      </c>
      <c r="F21" s="95">
        <f>E21/D21*100</f>
        <v>66.666666666666657</v>
      </c>
      <c r="G21" s="102">
        <f>E21-D21</f>
        <v>-64.100000000000023</v>
      </c>
      <c r="H21" s="69">
        <v>-41.1</v>
      </c>
      <c r="I21" s="6" t="s">
        <v>75</v>
      </c>
      <c r="J21" s="7" t="s">
        <v>73</v>
      </c>
    </row>
    <row r="22" spans="1:11" ht="12.75" customHeight="1">
      <c r="A22" s="109"/>
      <c r="B22" s="106"/>
      <c r="C22" s="109"/>
      <c r="D22" s="96"/>
      <c r="E22" s="96"/>
      <c r="F22" s="96"/>
      <c r="G22" s="103"/>
      <c r="H22" s="69">
        <v>-10.1</v>
      </c>
      <c r="I22" s="6" t="s">
        <v>78</v>
      </c>
      <c r="J22" s="7" t="s">
        <v>40</v>
      </c>
      <c r="K22" s="23"/>
    </row>
    <row r="23" spans="1:11" ht="11.25" customHeight="1">
      <c r="A23" s="109"/>
      <c r="B23" s="106"/>
      <c r="C23" s="109"/>
      <c r="D23" s="96"/>
      <c r="E23" s="96"/>
      <c r="F23" s="96"/>
      <c r="G23" s="103"/>
      <c r="H23" s="69">
        <v>-12.9</v>
      </c>
      <c r="I23" s="6" t="s">
        <v>66</v>
      </c>
      <c r="J23" s="81" t="s">
        <v>59</v>
      </c>
      <c r="K23" s="71"/>
    </row>
    <row r="24" spans="1:11" ht="0.75" customHeight="1">
      <c r="A24" s="110"/>
      <c r="B24" s="107"/>
      <c r="C24" s="110"/>
      <c r="D24" s="97"/>
      <c r="E24" s="97"/>
      <c r="F24" s="97"/>
      <c r="G24" s="104"/>
      <c r="H24" s="69"/>
      <c r="I24" s="6"/>
      <c r="J24" s="7"/>
    </row>
    <row r="25" spans="1:11" ht="12.75" customHeight="1">
      <c r="A25" s="108" t="s">
        <v>62</v>
      </c>
      <c r="B25" s="105" t="s">
        <v>71</v>
      </c>
      <c r="C25" s="108" t="s">
        <v>64</v>
      </c>
      <c r="D25" s="95">
        <v>4.5</v>
      </c>
      <c r="E25" s="127">
        <v>0.8</v>
      </c>
      <c r="F25" s="95">
        <f>E25/D25*100</f>
        <v>17.777777777777779</v>
      </c>
      <c r="G25" s="102">
        <f>E25-D25</f>
        <v>-3.7</v>
      </c>
      <c r="H25" s="102">
        <v>-3.7</v>
      </c>
      <c r="I25" s="108" t="s">
        <v>79</v>
      </c>
      <c r="J25" s="84" t="s">
        <v>80</v>
      </c>
    </row>
    <row r="26" spans="1:11" ht="12.75" customHeight="1">
      <c r="A26" s="109"/>
      <c r="B26" s="106"/>
      <c r="C26" s="109"/>
      <c r="D26" s="96"/>
      <c r="E26" s="128"/>
      <c r="F26" s="96"/>
      <c r="G26" s="103"/>
      <c r="H26" s="103"/>
      <c r="I26" s="109"/>
      <c r="J26" s="85"/>
    </row>
    <row r="27" spans="1:11" ht="0.75" customHeight="1">
      <c r="A27" s="110"/>
      <c r="B27" s="107"/>
      <c r="C27" s="110"/>
      <c r="D27" s="97"/>
      <c r="E27" s="129"/>
      <c r="F27" s="97"/>
      <c r="G27" s="104"/>
      <c r="H27" s="104"/>
      <c r="I27" s="110"/>
      <c r="J27" s="86"/>
    </row>
    <row r="28" spans="1:11" ht="12.75" customHeight="1">
      <c r="A28" s="108" t="s">
        <v>62</v>
      </c>
      <c r="B28" s="105" t="s">
        <v>71</v>
      </c>
      <c r="C28" s="108" t="s">
        <v>74</v>
      </c>
      <c r="D28" s="95">
        <v>1</v>
      </c>
      <c r="E28" s="95">
        <v>0</v>
      </c>
      <c r="F28" s="95">
        <f>E28/D28*100</f>
        <v>0</v>
      </c>
      <c r="G28" s="102">
        <f>E28-D28</f>
        <v>-1</v>
      </c>
      <c r="H28" s="91">
        <v>-1</v>
      </c>
      <c r="I28" s="89" t="s">
        <v>78</v>
      </c>
      <c r="J28" s="93" t="s">
        <v>40</v>
      </c>
      <c r="K28" s="24"/>
    </row>
    <row r="29" spans="1:11" ht="12.75" customHeight="1">
      <c r="A29" s="110"/>
      <c r="B29" s="107"/>
      <c r="C29" s="110"/>
      <c r="D29" s="97"/>
      <c r="E29" s="97"/>
      <c r="F29" s="97"/>
      <c r="G29" s="104"/>
      <c r="H29" s="92"/>
      <c r="I29" s="90"/>
      <c r="J29" s="94"/>
      <c r="K29" s="24"/>
    </row>
    <row r="30" spans="1:11" ht="0.75" customHeight="1">
      <c r="A30" s="72" t="s">
        <v>62</v>
      </c>
      <c r="B30" s="73" t="s">
        <v>71</v>
      </c>
      <c r="C30" s="72" t="s">
        <v>76</v>
      </c>
      <c r="D30" s="74">
        <v>0</v>
      </c>
      <c r="E30" s="74">
        <v>0</v>
      </c>
      <c r="F30" s="74" t="e">
        <f>E30/D30*100</f>
        <v>#DIV/0!</v>
      </c>
      <c r="G30" s="75">
        <f>E30-D30</f>
        <v>0</v>
      </c>
      <c r="H30" s="78"/>
      <c r="I30" s="77"/>
      <c r="J30" s="76"/>
      <c r="K30" s="12"/>
    </row>
    <row r="31" spans="1:11" ht="24" customHeight="1">
      <c r="A31" s="67" t="s">
        <v>62</v>
      </c>
      <c r="B31" s="66" t="s">
        <v>71</v>
      </c>
      <c r="C31" s="67" t="s">
        <v>65</v>
      </c>
      <c r="D31" s="70">
        <v>0.8</v>
      </c>
      <c r="E31" s="70">
        <v>0.4</v>
      </c>
      <c r="F31" s="70">
        <f>E31/D31*100</f>
        <v>50</v>
      </c>
      <c r="G31" s="70">
        <f>E31-D31</f>
        <v>-0.4</v>
      </c>
      <c r="H31" s="70">
        <v>-0.4</v>
      </c>
      <c r="I31" s="67" t="s">
        <v>66</v>
      </c>
      <c r="J31" s="79" t="s">
        <v>59</v>
      </c>
    </row>
    <row r="32" spans="1:11" ht="12.75" customHeight="1">
      <c r="A32" s="53"/>
      <c r="B32" s="53"/>
      <c r="C32" s="13" t="s">
        <v>32</v>
      </c>
      <c r="D32" s="64">
        <f>SUM(D21:D31)</f>
        <v>198.60000000000002</v>
      </c>
      <c r="E32" s="64">
        <f>SUM(E21:E31)</f>
        <v>129.4</v>
      </c>
      <c r="F32" s="64">
        <f>E32/D32*100</f>
        <v>65.156092648539783</v>
      </c>
      <c r="G32" s="64">
        <f>E32-D32</f>
        <v>-69.200000000000017</v>
      </c>
      <c r="H32" s="64"/>
      <c r="I32" s="7"/>
      <c r="J32" s="7"/>
    </row>
    <row r="33" spans="1:11" ht="12.75" customHeight="1">
      <c r="A33" s="108" t="s">
        <v>67</v>
      </c>
      <c r="B33" s="132" t="s">
        <v>72</v>
      </c>
      <c r="C33" s="108" t="s">
        <v>63</v>
      </c>
      <c r="D33" s="95">
        <v>3.8</v>
      </c>
      <c r="E33" s="95">
        <v>3</v>
      </c>
      <c r="F33" s="95">
        <f>E33/D33*100</f>
        <v>78.94736842105263</v>
      </c>
      <c r="G33" s="95">
        <f>E33-D33</f>
        <v>-0.79999999999999982</v>
      </c>
      <c r="H33" s="91">
        <v>-0.8</v>
      </c>
      <c r="I33" s="89" t="s">
        <v>66</v>
      </c>
      <c r="J33" s="87" t="s">
        <v>59</v>
      </c>
    </row>
    <row r="34" spans="1:11" ht="12.75" customHeight="1">
      <c r="A34" s="110"/>
      <c r="B34" s="133"/>
      <c r="C34" s="110"/>
      <c r="D34" s="97"/>
      <c r="E34" s="97"/>
      <c r="F34" s="97"/>
      <c r="G34" s="97"/>
      <c r="H34" s="92"/>
      <c r="I34" s="90"/>
      <c r="J34" s="88"/>
    </row>
    <row r="35" spans="1:11" ht="12.75" customHeight="1">
      <c r="A35" s="53"/>
      <c r="B35" s="54"/>
      <c r="C35" s="13" t="s">
        <v>32</v>
      </c>
      <c r="D35" s="64">
        <f>SUM(D33)</f>
        <v>3.8</v>
      </c>
      <c r="E35" s="64">
        <f>SUM(E33)</f>
        <v>3</v>
      </c>
      <c r="F35" s="64">
        <f>SUM(F33)</f>
        <v>78.94736842105263</v>
      </c>
      <c r="G35" s="64">
        <f>SUM(G33)</f>
        <v>-0.79999999999999982</v>
      </c>
      <c r="H35" s="64"/>
      <c r="I35" s="6"/>
      <c r="J35" s="7"/>
    </row>
    <row r="36" spans="1:11" s="58" customFormat="1" ht="23.25" customHeight="1">
      <c r="A36" s="123" t="s">
        <v>57</v>
      </c>
      <c r="B36" s="123"/>
      <c r="C36" s="123"/>
      <c r="D36" s="123"/>
      <c r="E36" s="123"/>
      <c r="F36" s="123"/>
      <c r="G36" s="123"/>
      <c r="H36" s="123"/>
      <c r="I36" s="123"/>
      <c r="J36" s="123"/>
    </row>
    <row r="37" spans="1:11" ht="12.75" customHeight="1">
      <c r="A37" s="111" t="s">
        <v>48</v>
      </c>
      <c r="B37" s="111"/>
      <c r="C37" s="111"/>
      <c r="D37" s="111"/>
      <c r="E37" s="111"/>
      <c r="F37" s="111"/>
      <c r="G37" s="111"/>
      <c r="H37" s="111"/>
      <c r="I37" s="111"/>
      <c r="J37" s="111"/>
    </row>
    <row r="39" spans="1:11" s="29" customFormat="1" ht="16.5" customHeight="1">
      <c r="A39" s="82" t="s">
        <v>83</v>
      </c>
      <c r="B39" s="82"/>
      <c r="C39" s="82"/>
      <c r="D39" s="80"/>
      <c r="E39" s="80"/>
      <c r="F39" s="37"/>
      <c r="G39" s="49"/>
      <c r="H39" s="50"/>
      <c r="I39" s="112" t="s">
        <v>82</v>
      </c>
      <c r="J39" s="112"/>
    </row>
    <row r="40" spans="1:11" s="29" customFormat="1" ht="12" customHeight="1">
      <c r="A40" s="99" t="s">
        <v>29</v>
      </c>
      <c r="B40" s="100"/>
      <c r="C40" s="100"/>
      <c r="D40" s="34"/>
      <c r="E40" s="101" t="s">
        <v>30</v>
      </c>
      <c r="F40" s="101"/>
      <c r="G40" s="56"/>
      <c r="I40" s="101" t="s">
        <v>31</v>
      </c>
      <c r="J40" s="101"/>
    </row>
    <row r="41" spans="1:11" s="29" customFormat="1" ht="15.75" customHeight="1">
      <c r="A41" s="113" t="s">
        <v>68</v>
      </c>
      <c r="B41" s="113"/>
      <c r="C41" s="113"/>
      <c r="D41" s="33"/>
      <c r="E41" s="39"/>
      <c r="F41" s="40"/>
      <c r="G41" s="57"/>
      <c r="I41" s="114" t="s">
        <v>69</v>
      </c>
      <c r="J41" s="114"/>
    </row>
    <row r="42" spans="1:11" s="31" customFormat="1" ht="24" customHeight="1">
      <c r="A42" s="130" t="s">
        <v>56</v>
      </c>
      <c r="B42" s="131"/>
      <c r="C42" s="131"/>
      <c r="D42" s="51"/>
      <c r="E42" s="101" t="s">
        <v>30</v>
      </c>
      <c r="F42" s="101"/>
      <c r="G42" s="56"/>
      <c r="I42" s="101" t="s">
        <v>31</v>
      </c>
      <c r="J42" s="101"/>
    </row>
    <row r="45" spans="1:11" ht="15" customHeight="1">
      <c r="A45" s="1" t="s">
        <v>51</v>
      </c>
    </row>
    <row r="47" spans="1:11" ht="60" customHeight="1">
      <c r="A47" s="43" t="s">
        <v>44</v>
      </c>
      <c r="B47" s="116" t="s">
        <v>45</v>
      </c>
      <c r="C47" s="117"/>
      <c r="D47" s="8"/>
      <c r="E47" s="8"/>
      <c r="F47" s="8"/>
      <c r="G47" s="8"/>
      <c r="H47" s="8"/>
      <c r="I47" s="8"/>
      <c r="K47" s="8"/>
    </row>
    <row r="48" spans="1:11" s="1" customFormat="1" ht="15">
      <c r="A48" s="16" t="s">
        <v>4</v>
      </c>
      <c r="B48" s="14" t="s">
        <v>12</v>
      </c>
      <c r="C48" s="17"/>
      <c r="D48" s="8"/>
      <c r="E48" s="8"/>
      <c r="F48" s="8"/>
      <c r="G48" s="8"/>
      <c r="H48" s="8"/>
      <c r="I48" s="8"/>
      <c r="J48" s="8"/>
      <c r="K48" s="8"/>
    </row>
    <row r="49" spans="1:11" ht="15">
      <c r="A49" s="18" t="s">
        <v>37</v>
      </c>
      <c r="B49" s="10" t="s">
        <v>18</v>
      </c>
      <c r="C49" s="19"/>
      <c r="D49" s="8"/>
      <c r="E49" s="8"/>
      <c r="F49" s="8"/>
      <c r="G49" s="8"/>
      <c r="H49" s="8"/>
      <c r="I49" s="8"/>
      <c r="J49" s="8"/>
      <c r="K49" s="8"/>
    </row>
    <row r="50" spans="1:11" ht="15">
      <c r="A50" s="22" t="s">
        <v>5</v>
      </c>
      <c r="B50" s="9" t="s">
        <v>14</v>
      </c>
      <c r="C50" s="23"/>
      <c r="D50" s="8"/>
      <c r="E50" s="8"/>
      <c r="F50" s="8"/>
      <c r="G50" s="8"/>
      <c r="H50" s="8"/>
      <c r="I50" s="8"/>
      <c r="J50" s="8"/>
      <c r="K50" s="8"/>
    </row>
    <row r="51" spans="1:11" ht="15">
      <c r="A51" s="20" t="s">
        <v>38</v>
      </c>
      <c r="B51" s="15" t="s">
        <v>49</v>
      </c>
      <c r="C51" s="21"/>
      <c r="D51" s="8"/>
      <c r="E51" s="8"/>
      <c r="F51" s="8"/>
      <c r="G51" s="8"/>
      <c r="H51" s="8"/>
      <c r="I51" s="8"/>
      <c r="J51" s="8"/>
      <c r="K51" s="8"/>
    </row>
    <row r="52" spans="1:11" s="1" customFormat="1" ht="15">
      <c r="A52" s="16" t="s">
        <v>6</v>
      </c>
      <c r="B52" s="14" t="s">
        <v>42</v>
      </c>
      <c r="C52" s="17"/>
      <c r="D52" s="8"/>
      <c r="E52" s="8"/>
      <c r="F52" s="8"/>
      <c r="G52" s="8"/>
      <c r="H52" s="8"/>
      <c r="I52" s="8"/>
      <c r="J52" s="8"/>
      <c r="K52" s="8"/>
    </row>
    <row r="53" spans="1:11" ht="15">
      <c r="A53" s="18" t="s">
        <v>7</v>
      </c>
      <c r="B53" s="63" t="s">
        <v>58</v>
      </c>
      <c r="C53" s="19"/>
      <c r="D53" s="8"/>
      <c r="E53" s="8"/>
      <c r="F53" s="8"/>
      <c r="G53" s="8"/>
      <c r="H53" s="8"/>
      <c r="I53" s="8"/>
      <c r="J53" s="8"/>
      <c r="K53" s="8"/>
    </row>
    <row r="54" spans="1:11" ht="15">
      <c r="A54" s="22" t="s">
        <v>8</v>
      </c>
      <c r="B54" s="61" t="s">
        <v>59</v>
      </c>
      <c r="C54" s="23"/>
      <c r="D54" s="8"/>
      <c r="E54" s="8"/>
      <c r="F54" s="8"/>
      <c r="G54" s="8"/>
      <c r="H54" s="8"/>
      <c r="I54" s="8"/>
      <c r="J54" s="8"/>
      <c r="K54" s="8"/>
    </row>
    <row r="55" spans="1:11" ht="15">
      <c r="A55" s="22" t="s">
        <v>9</v>
      </c>
      <c r="B55" s="9" t="s">
        <v>50</v>
      </c>
      <c r="C55" s="23"/>
      <c r="D55" s="8"/>
      <c r="E55" s="8"/>
      <c r="F55" s="8"/>
      <c r="G55" s="8"/>
      <c r="H55" s="8"/>
      <c r="I55" s="8"/>
      <c r="J55" s="8"/>
      <c r="K55" s="8"/>
    </row>
    <row r="56" spans="1:11" ht="25.5" customHeight="1">
      <c r="A56" s="22" t="s">
        <v>10</v>
      </c>
      <c r="B56" s="118" t="s">
        <v>13</v>
      </c>
      <c r="C56" s="119"/>
    </row>
    <row r="57" spans="1:11" ht="12.75">
      <c r="A57" s="22" t="s">
        <v>11</v>
      </c>
      <c r="B57" s="9" t="s">
        <v>40</v>
      </c>
      <c r="C57" s="24"/>
    </row>
    <row r="58" spans="1:11" ht="12.75">
      <c r="A58" s="22" t="s">
        <v>15</v>
      </c>
      <c r="B58" s="61" t="s">
        <v>41</v>
      </c>
      <c r="C58" s="24"/>
    </row>
    <row r="59" spans="1:11" ht="12.75">
      <c r="A59" s="22" t="s">
        <v>16</v>
      </c>
      <c r="B59" s="9" t="s">
        <v>60</v>
      </c>
      <c r="C59" s="24"/>
    </row>
    <row r="60" spans="1:11" ht="12.75">
      <c r="A60" s="20" t="s">
        <v>17</v>
      </c>
      <c r="B60" s="15" t="s">
        <v>49</v>
      </c>
      <c r="C60" s="25"/>
    </row>
    <row r="61" spans="1:11" ht="12.75">
      <c r="A61" s="12"/>
      <c r="B61" s="9"/>
    </row>
    <row r="62" spans="1:11" ht="12.75">
      <c r="A62" s="62" t="s">
        <v>52</v>
      </c>
      <c r="B62" s="3"/>
      <c r="C62" s="3"/>
      <c r="D62" s="3"/>
      <c r="E62" s="3"/>
      <c r="F62" s="3"/>
    </row>
    <row r="63" spans="1:11" ht="12.75">
      <c r="A63" s="62" t="s">
        <v>53</v>
      </c>
      <c r="B63" s="3"/>
      <c r="C63" s="3"/>
      <c r="D63" s="3"/>
      <c r="E63" s="3"/>
      <c r="F63" s="3"/>
    </row>
    <row r="64" spans="1:11">
      <c r="A64" s="3" t="s">
        <v>54</v>
      </c>
      <c r="B64" s="3"/>
      <c r="C64" s="3"/>
      <c r="D64" s="3"/>
      <c r="E64" s="3"/>
      <c r="F64" s="3"/>
    </row>
    <row r="65" spans="1:6" ht="12.75">
      <c r="A65" s="62" t="s">
        <v>55</v>
      </c>
      <c r="B65" s="3"/>
      <c r="C65" s="3"/>
      <c r="D65" s="3"/>
      <c r="E65" s="3"/>
      <c r="F65" s="3"/>
    </row>
  </sheetData>
  <mergeCells count="58">
    <mergeCell ref="A25:A27"/>
    <mergeCell ref="A28:A29"/>
    <mergeCell ref="A33:A34"/>
    <mergeCell ref="B33:B34"/>
    <mergeCell ref="C33:C34"/>
    <mergeCell ref="B25:B27"/>
    <mergeCell ref="B28:B29"/>
    <mergeCell ref="C28:C29"/>
    <mergeCell ref="C25:C27"/>
    <mergeCell ref="B6:I6"/>
    <mergeCell ref="B47:C47"/>
    <mergeCell ref="B56:C56"/>
    <mergeCell ref="A10:K10"/>
    <mergeCell ref="A36:J36"/>
    <mergeCell ref="A9:J9"/>
    <mergeCell ref="A11:J11"/>
    <mergeCell ref="E14:F14"/>
    <mergeCell ref="E13:F13"/>
    <mergeCell ref="D33:D34"/>
    <mergeCell ref="E33:E34"/>
    <mergeCell ref="F33:F34"/>
    <mergeCell ref="G33:G34"/>
    <mergeCell ref="G21:G24"/>
    <mergeCell ref="E25:E27"/>
    <mergeCell ref="A42:C42"/>
    <mergeCell ref="E42:F42"/>
    <mergeCell ref="I42:J42"/>
    <mergeCell ref="I40:J40"/>
    <mergeCell ref="A37:J37"/>
    <mergeCell ref="I39:J39"/>
    <mergeCell ref="A41:C41"/>
    <mergeCell ref="I41:J41"/>
    <mergeCell ref="A7:J7"/>
    <mergeCell ref="A40:C40"/>
    <mergeCell ref="E40:F40"/>
    <mergeCell ref="G25:G27"/>
    <mergeCell ref="E28:E29"/>
    <mergeCell ref="F28:F29"/>
    <mergeCell ref="G28:G29"/>
    <mergeCell ref="D21:D24"/>
    <mergeCell ref="D25:D27"/>
    <mergeCell ref="D28:D29"/>
    <mergeCell ref="F25:F27"/>
    <mergeCell ref="B21:B24"/>
    <mergeCell ref="H25:H27"/>
    <mergeCell ref="I25:I27"/>
    <mergeCell ref="C21:C24"/>
    <mergeCell ref="A21:A24"/>
    <mergeCell ref="E12:F12"/>
    <mergeCell ref="J25:J27"/>
    <mergeCell ref="J33:J34"/>
    <mergeCell ref="I33:I34"/>
    <mergeCell ref="H33:H34"/>
    <mergeCell ref="H28:H29"/>
    <mergeCell ref="I28:I29"/>
    <mergeCell ref="J28:J29"/>
    <mergeCell ref="E21:E24"/>
    <mergeCell ref="F21:F2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Vartotojas</cp:lastModifiedBy>
  <cp:lastPrinted>2022-07-11T05:45:14Z</cp:lastPrinted>
  <dcterms:created xsi:type="dcterms:W3CDTF">2018-10-05T12:59:33Z</dcterms:created>
  <dcterms:modified xsi:type="dcterms:W3CDTF">2022-07-11T07:26:40Z</dcterms:modified>
</cp:coreProperties>
</file>