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Šios_darbaknygės"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931DF420-D65C-4766-BE3D-21B3BCDBE9BD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 3" sheetId="3" r:id="rId1"/>
  </sheets>
  <definedNames>
    <definedName name="_xlnm.Print_Area" localSheetId="0">'Forma Nr. 3'!$A$1:$J$68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3" l="1"/>
  <c r="H31" i="3"/>
  <c r="G28" i="3"/>
  <c r="F28" i="3"/>
  <c r="G27" i="3"/>
  <c r="F27" i="3"/>
  <c r="E34" i="3"/>
  <c r="D34" i="3"/>
  <c r="G32" i="3"/>
  <c r="G34" i="3" s="1"/>
  <c r="F32" i="3"/>
  <c r="F34" i="3" s="1"/>
  <c r="E37" i="3"/>
  <c r="D37" i="3"/>
  <c r="G35" i="3"/>
  <c r="G37" i="3" s="1"/>
  <c r="F35" i="3"/>
  <c r="F37" i="3" s="1"/>
  <c r="E31" i="3"/>
  <c r="E38" i="3" s="1"/>
  <c r="D31" i="3"/>
  <c r="G30" i="3"/>
  <c r="F30" i="3"/>
  <c r="G24" i="3"/>
  <c r="G21" i="3"/>
  <c r="F21" i="3"/>
  <c r="D38" i="3" l="1"/>
  <c r="G38" i="3" s="1"/>
  <c r="F31" i="3"/>
  <c r="G31" i="3"/>
  <c r="F38" i="3" l="1"/>
</calcChain>
</file>

<file path=xl/sharedStrings.xml><?xml version="1.0" encoding="utf-8"?>
<sst xmlns="http://schemas.openxmlformats.org/spreadsheetml/2006/main" count="118" uniqueCount="92">
  <si>
    <t>Programos kodas</t>
  </si>
  <si>
    <t>Planas su leistinais patikslinimais</t>
  </si>
  <si>
    <t>Vykdymas</t>
  </si>
  <si>
    <t>Patikslinto plano vykdymas, proc.</t>
  </si>
  <si>
    <t>1.</t>
  </si>
  <si>
    <t>1.2.</t>
  </si>
  <si>
    <t>2.</t>
  </si>
  <si>
    <t>2.1.</t>
  </si>
  <si>
    <t>2.2.</t>
  </si>
  <si>
    <t>2.3.</t>
  </si>
  <si>
    <t>2.4.</t>
  </si>
  <si>
    <t>2.5.</t>
  </si>
  <si>
    <t>Darbo užmokestis ir soc. draudimas</t>
  </si>
  <si>
    <t>Užsitęsusios viešųjų pirkimų ir susijusios teisinės ir administracinės procedūros</t>
  </si>
  <si>
    <t>Netikslus planavimas**</t>
  </si>
  <si>
    <t>2.6.</t>
  </si>
  <si>
    <t>2.7.</t>
  </si>
  <si>
    <t>2.8.</t>
  </si>
  <si>
    <t>Personalo kaita ir laikinas nedarbingumas*</t>
  </si>
  <si>
    <t>Lietuvos Respublikos finansų ministro</t>
  </si>
  <si>
    <t>(Lietuvos Respublikos finansų ministro</t>
  </si>
  <si>
    <t>2008 m. gruodžio 31 d. įsakymu Nr. 1K-465</t>
  </si>
  <si>
    <t>Finansavimo šaltinio kodas *</t>
  </si>
  <si>
    <t>Programos pavadinimas</t>
  </si>
  <si>
    <t xml:space="preserve">Nuokrypis                    </t>
  </si>
  <si>
    <t xml:space="preserve">     (įstaigos pavadinimas, kodas Juridinių asmenų registre, adresas)</t>
  </si>
  <si>
    <t>ATASKAITA</t>
  </si>
  <si>
    <t>(data)</t>
  </si>
  <si>
    <t>(metinė, pusmetinė)</t>
  </si>
  <si>
    <t xml:space="preserve">  </t>
  </si>
  <si>
    <t xml:space="preserve">   (įstaigos vadovo ar jo įgalioto asmens pareigų  pavadinimas)</t>
  </si>
  <si>
    <t>(parašas)</t>
  </si>
  <si>
    <t>(vardas ir pavardė)</t>
  </si>
  <si>
    <t>Iš viso pagal programą:</t>
  </si>
  <si>
    <t>Asignavimų nepanaudojimo priežasčių detalus paaiškinimas</t>
  </si>
  <si>
    <t>6=5/4*100</t>
  </si>
  <si>
    <t>7=5-4</t>
  </si>
  <si>
    <t>Nuokrypio sumos detalizavimas</t>
  </si>
  <si>
    <t>1.1.</t>
  </si>
  <si>
    <t>1.3</t>
  </si>
  <si>
    <t xml:space="preserve">BIUDŽETO IŠLAIDŲ PLANO VYKDYMO PAGAL PROGRAMAS IR FINANSAVIMO ŠALTINIUS                                                                                                                                                 </t>
  </si>
  <si>
    <t>Užsitęsę vykdomi darbai, jų dokumentacijos tvarkymas</t>
  </si>
  <si>
    <t>Kitos šalies vėlavimas vykdyti įsipareigojimus</t>
  </si>
  <si>
    <t>Kitos išlaidos</t>
  </si>
  <si>
    <t>(tūkst. eurų)</t>
  </si>
  <si>
    <t>Asignavimų nepanaudojimo priežasčių grupės nr.</t>
  </si>
  <si>
    <t>Asignavimų nepanaudojimo priežasčių grupės pavadinimas</t>
  </si>
  <si>
    <t>Asignavimų nepanaudojimo priežasčių grupės nr.**</t>
  </si>
  <si>
    <t>Forma Nr. 3 patvirtinta</t>
  </si>
  <si>
    <t>** Asignavimų nepanaudojimo priežasčių grupės ir jų numeriai nurodyti Formos Nr. 3 priede. Vienam šaltiniui skirtingose eilutėse galima nurodyti kelis asignavimų nepanaudojimo priežasčių grupės numerius.</t>
  </si>
  <si>
    <t>Kita***</t>
  </si>
  <si>
    <t>Netikslus planavimas****</t>
  </si>
  <si>
    <r>
      <t>PRIEDAS</t>
    </r>
    <r>
      <rPr>
        <b/>
        <sz val="9"/>
        <color rgb="FF00B0F0"/>
        <rFont val="Times New Roman"/>
        <family val="1"/>
        <charset val="186"/>
      </rPr>
      <t>.</t>
    </r>
    <r>
      <rPr>
        <b/>
        <sz val="9"/>
        <color theme="1"/>
        <rFont val="Times New Roman"/>
        <family val="1"/>
        <charset val="186"/>
      </rPr>
      <t xml:space="preserve"> ASIGNAVIMŲ NEPANAUDOJIMO PRIEŽASČIŲ GRUPĖS</t>
    </r>
  </si>
  <si>
    <t>* Pavyzdžiui, dėl neužimtų pareigybių, darbuotojų laikino nedarbingumo, darbuotojų, išėjusių tikslinių atostogų.</t>
  </si>
  <si>
    <t>** Pavyzdžiui, dėl apskaičiuoto darbo užmokesčio ir atostoginių išmokėjimo kitą mėnesį, nei buvo suplanuota.</t>
  </si>
  <si>
    <t>*** Kitos neišvardytos priežastys, kurios aprašomos 10 stulpelyje „Asignavimų nepanaudojimo priežasčių detalus paaiškinimas“.</t>
  </si>
  <si>
    <t>**** Pavyzdžiui, sąskaitos už suteiktas paslaugas apmokamos po ataskaitinio laikotarpio pabaigos.</t>
  </si>
  <si>
    <t xml:space="preserve">   (vyriausiasis buhalteris (buhalteris) / centralizuotos apskaitos įstaigos vadovo arba jo įgalioto asmens pareigų pavadinimas)</t>
  </si>
  <si>
    <t>* Asignavimų valdytojai, finansuojami iš Lietuvos Respublikos valstybės biudžeto, finansavimo šaltinius nurodo atskirose eilutėse vadovaudamiesi klasifikacija, patvirtinta Lietuvos Respublikos finansų ministro 2011 m. rugpjūčio 8 d. įsakymu Nr. 1K-265 „Dėl Asignavimų valdytojų programų, finansuojamų iš Lietuvos Respublikos valstybės biudžeto, finansavimo šaltinių klasifikacijos patvirtinimo“.</t>
  </si>
  <si>
    <t>Mažesnė, nei planuota, pirkimų kaina</t>
  </si>
  <si>
    <t>Mažesnis, nei planuota, pirkimų poreikis</t>
  </si>
  <si>
    <t>Įstaigos reorganizacija</t>
  </si>
  <si>
    <t>2019 m. gruodžio 30 d. įsakymo Nr. 1K-405 redakcija)</t>
  </si>
  <si>
    <t>01</t>
  </si>
  <si>
    <t>B šaltinis</t>
  </si>
  <si>
    <t>D šaltinis</t>
  </si>
  <si>
    <t>S šaltinis</t>
  </si>
  <si>
    <t>2.2</t>
  </si>
  <si>
    <t>04</t>
  </si>
  <si>
    <t>Buhalterė-apskaitininkė</t>
  </si>
  <si>
    <t>Asta Adamkavičienė</t>
  </si>
  <si>
    <t xml:space="preserve">Savivaldybės funkcijų įgyvendinimo ir valdymo programa    </t>
  </si>
  <si>
    <t xml:space="preserve">Kultūros programa </t>
  </si>
  <si>
    <t>03</t>
  </si>
  <si>
    <t>Ugdymo proceso ir kokybiškos ugdymosi aplinkos užtikrinimo programa</t>
  </si>
  <si>
    <t>2.1</t>
  </si>
  <si>
    <t>Personalo kaita ir laikinas nedarbingumas</t>
  </si>
  <si>
    <t>Mažesnė, nei planuota pirkimų kaina</t>
  </si>
  <si>
    <t>Mažesnis, nei planuota pirkimų poreikis</t>
  </si>
  <si>
    <t>BD šaltinis</t>
  </si>
  <si>
    <t>BV šaltinis</t>
  </si>
  <si>
    <t>Pasvalio rajono savivaldybės administracijos Krinčino seniūnija, kodas 288617640, adresas Žalgirio g.16, Krinčinas, Pasvalio r.sav., LT-39463</t>
  </si>
  <si>
    <t>Gintautas Venskevičius</t>
  </si>
  <si>
    <t>Iš viso:</t>
  </si>
  <si>
    <t>Krinčino seniūnijos seniūnas</t>
  </si>
  <si>
    <t>pusmetinė</t>
  </si>
  <si>
    <t>2022 M. birželio 30D.</t>
  </si>
  <si>
    <t>Nr. SFD-639</t>
  </si>
  <si>
    <t>2.5</t>
  </si>
  <si>
    <t>2.3</t>
  </si>
  <si>
    <t>Netikslus planavimas</t>
  </si>
  <si>
    <t>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</si>
</sst>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_€_-;\-* #,##0\ _€_-;_-* &quot;-&quot;\ _€_-;_-@_-"/>
    <numFmt numFmtId="165" formatCode="#,##0.0"/>
    <numFmt numFmtId="166" formatCode="_-* #,##0.00\ _L_t_-;\-* #,##0.00\ _L_t_-;_-* &quot;-&quot;??\ _L_t_-;_-@_-"/>
    <numFmt numFmtId="167" formatCode="0.0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Times New Roman Baltic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sz val="8"/>
      <name val="Times New Roman Baltic"/>
      <charset val="186"/>
    </font>
    <font>
      <sz val="11"/>
      <name val="Times New Roman Baltic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color rgb="FF00B0F0"/>
      <name val="Times New Roman"/>
      <family val="1"/>
      <charset val="186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0" fontId="4" fillId="0" borderId="0"/>
    <xf numFmtId="0" fontId="7" fillId="0" borderId="0"/>
    <xf numFmtId="0" fontId="2" fillId="0" borderId="0"/>
    <xf numFmtId="0" fontId="3" fillId="0" borderId="0"/>
    <xf numFmtId="166" fontId="7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17" fillId="0" borderId="0"/>
    <xf numFmtId="0" fontId="17" fillId="0" borderId="0"/>
  </cellStyleXfs>
  <cellXfs count="139">
    <xf numFmtId="0" fontId="0" fillId="0" borderId="0" xfId="0"/>
    <xf numFmtId="0" fontId="9" fillId="0" borderId="0" xfId="7" applyFont="1" applyAlignment="1">
      <alignment vertical="center"/>
    </xf>
    <xf numFmtId="0" fontId="11" fillId="0" borderId="0" xfId="7" applyFont="1" applyAlignment="1">
      <alignment vertical="center"/>
    </xf>
    <xf numFmtId="0" fontId="10" fillId="0" borderId="0" xfId="7" applyFont="1" applyAlignment="1">
      <alignment vertical="center"/>
    </xf>
    <xf numFmtId="0" fontId="10" fillId="0" borderId="0" xfId="7" applyFont="1" applyAlignment="1">
      <alignment horizontal="left" vertical="center"/>
    </xf>
    <xf numFmtId="0" fontId="12" fillId="0" borderId="0" xfId="7" applyFont="1" applyBorder="1" applyAlignment="1">
      <alignment horizontal="center" vertical="center"/>
    </xf>
    <xf numFmtId="49" fontId="13" fillId="0" borderId="1" xfId="7" applyNumberFormat="1" applyFont="1" applyBorder="1" applyAlignment="1">
      <alignment horizontal="center" vertical="top"/>
    </xf>
    <xf numFmtId="0" fontId="11" fillId="0" borderId="1" xfId="7" applyFont="1" applyBorder="1" applyAlignment="1">
      <alignment vertical="center"/>
    </xf>
    <xf numFmtId="0" fontId="14" fillId="0" borderId="0" xfId="0" applyFont="1"/>
    <xf numFmtId="0" fontId="5" fillId="0" borderId="0" xfId="7" applyFont="1" applyBorder="1" applyAlignment="1">
      <alignment vertical="center"/>
    </xf>
    <xf numFmtId="0" fontId="5" fillId="0" borderId="11" xfId="7" applyFont="1" applyBorder="1" applyAlignment="1">
      <alignment vertical="center"/>
    </xf>
    <xf numFmtId="0" fontId="10" fillId="0" borderId="0" xfId="7" applyFont="1" applyAlignment="1">
      <alignment vertical="center" wrapText="1"/>
    </xf>
    <xf numFmtId="0" fontId="11" fillId="0" borderId="0" xfId="7" applyFont="1" applyBorder="1" applyAlignment="1">
      <alignment vertical="center"/>
    </xf>
    <xf numFmtId="49" fontId="16" fillId="0" borderId="1" xfId="7" applyNumberFormat="1" applyFont="1" applyBorder="1" applyAlignment="1">
      <alignment horizontal="center" vertical="top"/>
    </xf>
    <xf numFmtId="0" fontId="15" fillId="0" borderId="4" xfId="7" applyFont="1" applyBorder="1" applyAlignment="1">
      <alignment vertical="center"/>
    </xf>
    <xf numFmtId="0" fontId="5" fillId="0" borderId="8" xfId="7" applyFont="1" applyBorder="1" applyAlignment="1">
      <alignment vertical="center"/>
    </xf>
    <xf numFmtId="0" fontId="9" fillId="0" borderId="3" xfId="7" applyFont="1" applyBorder="1" applyAlignment="1">
      <alignment horizontal="center" vertical="center"/>
    </xf>
    <xf numFmtId="0" fontId="14" fillId="0" borderId="6" xfId="0" applyFont="1" applyBorder="1"/>
    <xf numFmtId="0" fontId="11" fillId="0" borderId="10" xfId="7" applyFont="1" applyBorder="1" applyAlignment="1">
      <alignment horizontal="center" vertical="center"/>
    </xf>
    <xf numFmtId="0" fontId="14" fillId="0" borderId="12" xfId="0" applyFont="1" applyBorder="1"/>
    <xf numFmtId="0" fontId="11" fillId="0" borderId="7" xfId="7" applyFont="1" applyBorder="1" applyAlignment="1">
      <alignment horizontal="center" vertical="center"/>
    </xf>
    <xf numFmtId="0" fontId="14" fillId="0" borderId="15" xfId="0" applyFont="1" applyBorder="1"/>
    <xf numFmtId="0" fontId="11" fillId="0" borderId="13" xfId="7" applyFont="1" applyBorder="1" applyAlignment="1">
      <alignment horizontal="center" vertical="center"/>
    </xf>
    <xf numFmtId="0" fontId="14" fillId="0" borderId="14" xfId="0" applyFont="1" applyBorder="1"/>
    <xf numFmtId="0" fontId="11" fillId="0" borderId="14" xfId="7" applyFont="1" applyBorder="1" applyAlignment="1">
      <alignment vertical="center"/>
    </xf>
    <xf numFmtId="0" fontId="11" fillId="0" borderId="15" xfId="7" applyFont="1" applyBorder="1" applyAlignment="1">
      <alignment vertical="center"/>
    </xf>
    <xf numFmtId="0" fontId="16" fillId="0" borderId="1" xfId="7" applyFont="1" applyBorder="1" applyAlignment="1">
      <alignment horizontal="center" vertical="center" wrapText="1"/>
    </xf>
    <xf numFmtId="0" fontId="13" fillId="0" borderId="0" xfId="7" applyFont="1" applyAlignment="1">
      <alignment vertical="center"/>
    </xf>
    <xf numFmtId="0" fontId="8" fillId="0" borderId="0" xfId="8"/>
    <xf numFmtId="0" fontId="20" fillId="0" borderId="0" xfId="9" applyFont="1"/>
    <xf numFmtId="0" fontId="8" fillId="0" borderId="0" xfId="8" applyBorder="1" applyAlignment="1"/>
    <xf numFmtId="0" fontId="21" fillId="0" borderId="0" xfId="9" applyFont="1"/>
    <xf numFmtId="0" fontId="19" fillId="0" borderId="0" xfId="9" applyFont="1" applyBorder="1" applyAlignment="1"/>
    <xf numFmtId="0" fontId="24" fillId="0" borderId="0" xfId="9" applyFont="1" applyBorder="1" applyAlignment="1">
      <alignment horizontal="center" vertical="center"/>
    </xf>
    <xf numFmtId="0" fontId="22" fillId="0" borderId="0" xfId="9" applyFont="1" applyAlignment="1">
      <alignment horizontal="center" vertical="center" wrapText="1"/>
    </xf>
    <xf numFmtId="0" fontId="26" fillId="0" borderId="0" xfId="9" applyFont="1" applyAlignment="1">
      <alignment horizontal="center" vertical="center" wrapText="1"/>
    </xf>
    <xf numFmtId="0" fontId="25" fillId="0" borderId="0" xfId="9" applyFont="1" applyBorder="1" applyAlignment="1">
      <alignment vertical="top"/>
    </xf>
    <xf numFmtId="0" fontId="29" fillId="0" borderId="0" xfId="10" applyFont="1" applyBorder="1" applyAlignment="1">
      <alignment horizontal="center"/>
    </xf>
    <xf numFmtId="0" fontId="18" fillId="0" borderId="16" xfId="9" applyFont="1" applyBorder="1" applyAlignment="1"/>
    <xf numFmtId="0" fontId="29" fillId="0" borderId="16" xfId="9" applyFont="1" applyBorder="1" applyAlignment="1"/>
    <xf numFmtId="0" fontId="23" fillId="0" borderId="0" xfId="9" applyFont="1" applyBorder="1"/>
    <xf numFmtId="0" fontId="30" fillId="0" borderId="0" xfId="0" applyFont="1" applyAlignment="1">
      <alignment vertical="center"/>
    </xf>
    <xf numFmtId="0" fontId="6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27" fillId="0" borderId="0" xfId="7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Border="1" applyAlignment="1"/>
    <xf numFmtId="0" fontId="0" fillId="0" borderId="0" xfId="0" applyAlignment="1"/>
    <xf numFmtId="0" fontId="20" fillId="0" borderId="0" xfId="0" applyFont="1" applyAlignment="1"/>
    <xf numFmtId="0" fontId="0" fillId="0" borderId="0" xfId="0" applyBorder="1" applyAlignment="1">
      <alignment horizontal="center" vertical="center" wrapText="1"/>
    </xf>
    <xf numFmtId="49" fontId="13" fillId="0" borderId="1" xfId="7" applyNumberFormat="1" applyFont="1" applyBorder="1" applyAlignment="1">
      <alignment vertical="top"/>
    </xf>
    <xf numFmtId="165" fontId="13" fillId="0" borderId="1" xfId="7" applyNumberFormat="1" applyFont="1" applyBorder="1" applyAlignment="1">
      <alignment vertical="top" wrapText="1"/>
    </xf>
    <xf numFmtId="0" fontId="29" fillId="0" borderId="0" xfId="9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/>
    </xf>
    <xf numFmtId="0" fontId="29" fillId="0" borderId="0" xfId="9" applyFont="1" applyBorder="1" applyAlignment="1"/>
    <xf numFmtId="0" fontId="11" fillId="0" borderId="1" xfId="7" applyFont="1" applyBorder="1" applyAlignment="1">
      <alignment horizontal="center" vertical="center"/>
    </xf>
    <xf numFmtId="0" fontId="31" fillId="0" borderId="0" xfId="7" applyFont="1" applyAlignment="1">
      <alignment vertical="center"/>
    </xf>
    <xf numFmtId="0" fontId="32" fillId="0" borderId="0" xfId="0" applyFont="1" applyAlignment="1">
      <alignment horizontal="justify" vertical="center"/>
    </xf>
    <xf numFmtId="0" fontId="10" fillId="0" borderId="0" xfId="7" applyFont="1" applyAlignment="1">
      <alignment horizontal="right" vertical="center"/>
    </xf>
    <xf numFmtId="0" fontId="33" fillId="0" borderId="0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3" fillId="0" borderId="11" xfId="7" applyFont="1" applyBorder="1" applyAlignment="1">
      <alignment vertical="center"/>
    </xf>
    <xf numFmtId="165" fontId="13" fillId="0" borderId="1" xfId="7" applyNumberFormat="1" applyFont="1" applyBorder="1" applyAlignment="1">
      <alignment horizontal="center"/>
    </xf>
    <xf numFmtId="165" fontId="16" fillId="0" borderId="1" xfId="7" applyNumberFormat="1" applyFont="1" applyBorder="1" applyAlignment="1">
      <alignment horizontal="center"/>
    </xf>
    <xf numFmtId="14" fontId="26" fillId="0" borderId="16" xfId="9" applyNumberFormat="1" applyFont="1" applyBorder="1" applyAlignment="1">
      <alignment horizontal="left" vertical="center" wrapText="1"/>
    </xf>
    <xf numFmtId="0" fontId="11" fillId="0" borderId="6" xfId="7" applyFont="1" applyBorder="1" applyAlignment="1">
      <alignment horizontal="center" vertical="center"/>
    </xf>
    <xf numFmtId="49" fontId="13" fillId="0" borderId="1" xfId="7" applyNumberFormat="1" applyFont="1" applyBorder="1" applyAlignment="1">
      <alignment horizontal="center" vertical="top" wrapText="1"/>
    </xf>
    <xf numFmtId="49" fontId="13" fillId="0" borderId="1" xfId="7" applyNumberFormat="1" applyFont="1" applyBorder="1" applyAlignment="1">
      <alignment horizontal="center" vertical="center"/>
    </xf>
    <xf numFmtId="49" fontId="13" fillId="0" borderId="2" xfId="7" applyNumberFormat="1" applyFont="1" applyBorder="1" applyAlignment="1">
      <alignment vertical="top"/>
    </xf>
    <xf numFmtId="165" fontId="16" fillId="0" borderId="2" xfId="7" applyNumberFormat="1" applyFont="1" applyBorder="1" applyAlignment="1">
      <alignment horizontal="center"/>
    </xf>
    <xf numFmtId="167" fontId="13" fillId="0" borderId="1" xfId="7" applyNumberFormat="1" applyFont="1" applyBorder="1" applyAlignment="1">
      <alignment horizontal="center"/>
    </xf>
    <xf numFmtId="167" fontId="13" fillId="0" borderId="1" xfId="7" applyNumberFormat="1" applyFont="1" applyBorder="1" applyAlignment="1">
      <alignment horizontal="center" vertical="center"/>
    </xf>
    <xf numFmtId="0" fontId="26" fillId="0" borderId="0" xfId="9" applyFont="1" applyBorder="1" applyAlignment="1">
      <alignment horizontal="left" vertical="center" wrapText="1"/>
    </xf>
    <xf numFmtId="165" fontId="13" fillId="0" borderId="9" xfId="7" applyNumberFormat="1" applyFont="1" applyBorder="1" applyAlignment="1">
      <alignment horizontal="center"/>
    </xf>
    <xf numFmtId="49" fontId="13" fillId="0" borderId="9" xfId="7" applyNumberFormat="1" applyFont="1" applyBorder="1" applyAlignment="1">
      <alignment horizontal="center" vertical="top" wrapText="1"/>
    </xf>
    <xf numFmtId="49" fontId="13" fillId="0" borderId="9" xfId="7" applyNumberFormat="1" applyFont="1" applyBorder="1" applyAlignment="1">
      <alignment horizontal="center" vertical="center"/>
    </xf>
    <xf numFmtId="167" fontId="13" fillId="0" borderId="9" xfId="7" applyNumberFormat="1" applyFont="1" applyBorder="1" applyAlignment="1">
      <alignment horizontal="center"/>
    </xf>
    <xf numFmtId="49" fontId="13" fillId="0" borderId="1" xfId="7" applyNumberFormat="1" applyFont="1" applyBorder="1" applyAlignment="1">
      <alignment horizontal="center"/>
    </xf>
    <xf numFmtId="167" fontId="11" fillId="0" borderId="9" xfId="7" applyNumberFormat="1" applyFont="1" applyBorder="1" applyAlignment="1">
      <alignment horizontal="center"/>
    </xf>
    <xf numFmtId="165" fontId="13" fillId="0" borderId="1" xfId="7" applyNumberFormat="1" applyFont="1" applyBorder="1" applyAlignment="1">
      <alignment horizontal="center" vertical="center"/>
    </xf>
    <xf numFmtId="49" fontId="23" fillId="0" borderId="16" xfId="9" applyNumberFormat="1" applyFont="1" applyBorder="1" applyAlignment="1" applyProtection="1">
      <alignment vertical="top"/>
    </xf>
    <xf numFmtId="49" fontId="4" fillId="0" borderId="16" xfId="9" applyNumberFormat="1" applyFont="1" applyBorder="1" applyAlignment="1" applyProtection="1">
      <alignment vertical="top"/>
    </xf>
    <xf numFmtId="0" fontId="0" fillId="0" borderId="0" xfId="0" applyBorder="1" applyAlignment="1">
      <alignment horizontal="center"/>
    </xf>
    <xf numFmtId="0" fontId="11" fillId="0" borderId="9" xfId="7" applyFont="1" applyBorder="1" applyAlignment="1">
      <alignment horizontal="center" vertical="center"/>
    </xf>
    <xf numFmtId="165" fontId="13" fillId="0" borderId="9" xfId="7" applyNumberFormat="1" applyFont="1" applyBorder="1" applyAlignment="1">
      <alignment horizontal="center"/>
    </xf>
    <xf numFmtId="165" fontId="13" fillId="0" borderId="2" xfId="7" applyNumberFormat="1" applyFont="1" applyBorder="1" applyAlignment="1">
      <alignment horizontal="center"/>
    </xf>
    <xf numFmtId="165" fontId="13" fillId="0" borderId="9" xfId="7" applyNumberFormat="1" applyFont="1" applyBorder="1" applyAlignment="1">
      <alignment horizontal="center"/>
    </xf>
    <xf numFmtId="167" fontId="13" fillId="0" borderId="2" xfId="7" applyNumberFormat="1" applyFont="1" applyBorder="1" applyAlignment="1">
      <alignment horizontal="center"/>
    </xf>
    <xf numFmtId="167" fontId="13" fillId="0" borderId="9" xfId="7" applyNumberFormat="1" applyFont="1" applyBorder="1" applyAlignment="1">
      <alignment horizontal="center"/>
    </xf>
    <xf numFmtId="49" fontId="13" fillId="0" borderId="2" xfId="7" applyNumberFormat="1" applyFont="1" applyBorder="1" applyAlignment="1">
      <alignment horizontal="center" vertical="center"/>
    </xf>
    <xf numFmtId="49" fontId="13" fillId="0" borderId="9" xfId="7" applyNumberFormat="1" applyFont="1" applyBorder="1" applyAlignment="1">
      <alignment horizontal="center" vertical="center"/>
    </xf>
    <xf numFmtId="49" fontId="13" fillId="0" borderId="2" xfId="7" applyNumberFormat="1" applyFont="1" applyBorder="1" applyAlignment="1">
      <alignment horizontal="center" vertical="top" wrapText="1"/>
    </xf>
    <xf numFmtId="49" fontId="13" fillId="0" borderId="9" xfId="7" applyNumberFormat="1" applyFont="1" applyBorder="1" applyAlignment="1">
      <alignment horizontal="center" vertical="top" wrapText="1"/>
    </xf>
    <xf numFmtId="167" fontId="11" fillId="0" borderId="2" xfId="7" applyNumberFormat="1" applyFont="1" applyBorder="1" applyAlignment="1">
      <alignment horizontal="center"/>
    </xf>
    <xf numFmtId="167" fontId="11" fillId="0" borderId="9" xfId="7" applyNumberFormat="1" applyFont="1" applyBorder="1" applyAlignment="1">
      <alignment horizontal="center"/>
    </xf>
    <xf numFmtId="164" fontId="13" fillId="0" borderId="2" xfId="7" applyNumberFormat="1" applyFont="1" applyBorder="1" applyAlignment="1">
      <alignment horizontal="center"/>
    </xf>
    <xf numFmtId="164" fontId="13" fillId="0" borderId="5" xfId="7" applyNumberFormat="1" applyFont="1" applyBorder="1" applyAlignment="1">
      <alignment horizontal="center"/>
    </xf>
    <xf numFmtId="164" fontId="13" fillId="0" borderId="9" xfId="7" applyNumberFormat="1" applyFont="1" applyBorder="1" applyAlignment="1">
      <alignment horizontal="center"/>
    </xf>
    <xf numFmtId="165" fontId="13" fillId="0" borderId="2" xfId="7" applyNumberFormat="1" applyFont="1" applyBorder="1" applyAlignment="1">
      <alignment horizontal="center" vertical="center"/>
    </xf>
    <xf numFmtId="165" fontId="13" fillId="0" borderId="5" xfId="7" applyNumberFormat="1" applyFont="1" applyBorder="1" applyAlignment="1">
      <alignment horizontal="center" vertical="center"/>
    </xf>
    <xf numFmtId="165" fontId="13" fillId="0" borderId="9" xfId="7" applyNumberFormat="1" applyFont="1" applyBorder="1" applyAlignment="1">
      <alignment horizontal="center" vertical="center"/>
    </xf>
    <xf numFmtId="0" fontId="29" fillId="0" borderId="0" xfId="9" applyFont="1" applyFill="1" applyBorder="1" applyAlignment="1">
      <alignment horizontal="center" vertical="top" wrapText="1"/>
    </xf>
    <xf numFmtId="0" fontId="0" fillId="0" borderId="16" xfId="0" applyBorder="1" applyAlignment="1">
      <alignment horizontal="center" vertical="center" wrapText="1"/>
    </xf>
    <xf numFmtId="49" fontId="13" fillId="0" borderId="5" xfId="7" applyNumberFormat="1" applyFont="1" applyBorder="1" applyAlignment="1">
      <alignment horizontal="center" vertical="center"/>
    </xf>
    <xf numFmtId="0" fontId="27" fillId="0" borderId="0" xfId="7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27" fillId="0" borderId="0" xfId="7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29" fillId="0" borderId="17" xfId="9" applyFont="1" applyBorder="1" applyAlignment="1">
      <alignment horizontal="center" vertical="center" wrapText="1"/>
    </xf>
    <xf numFmtId="167" fontId="13" fillId="0" borderId="2" xfId="7" applyNumberFormat="1" applyFont="1" applyBorder="1" applyAlignment="1">
      <alignment horizontal="center" vertical="center"/>
    </xf>
    <xf numFmtId="167" fontId="13" fillId="0" borderId="5" xfId="7" applyNumberFormat="1" applyFont="1" applyBorder="1" applyAlignment="1">
      <alignment horizontal="center" vertical="center"/>
    </xf>
    <xf numFmtId="167" fontId="13" fillId="0" borderId="9" xfId="7" applyNumberFormat="1" applyFont="1" applyBorder="1" applyAlignment="1">
      <alignment horizontal="center" vertical="center"/>
    </xf>
    <xf numFmtId="49" fontId="13" fillId="0" borderId="5" xfId="7" applyNumberFormat="1" applyFont="1" applyBorder="1" applyAlignment="1">
      <alignment horizontal="center" vertical="top" wrapText="1"/>
    </xf>
    <xf numFmtId="0" fontId="11" fillId="0" borderId="2" xfId="7" applyFont="1" applyBorder="1" applyAlignment="1">
      <alignment horizontal="center" vertical="center"/>
    </xf>
    <xf numFmtId="0" fontId="11" fillId="0" borderId="5" xfId="7" applyFont="1" applyBorder="1" applyAlignment="1">
      <alignment horizontal="center" vertical="center"/>
    </xf>
    <xf numFmtId="0" fontId="11" fillId="0" borderId="9" xfId="7" applyFont="1" applyBorder="1" applyAlignment="1">
      <alignment horizontal="center" vertical="center"/>
    </xf>
    <xf numFmtId="0" fontId="29" fillId="0" borderId="17" xfId="10" applyFont="1" applyBorder="1" applyAlignment="1">
      <alignment horizontal="center" vertical="top"/>
    </xf>
    <xf numFmtId="0" fontId="25" fillId="0" borderId="0" xfId="9" applyFont="1" applyBorder="1" applyAlignment="1">
      <alignment horizontal="left" vertical="center" wrapText="1"/>
    </xf>
    <xf numFmtId="0" fontId="0" fillId="0" borderId="16" xfId="0" applyBorder="1" applyAlignment="1">
      <alignment horizontal="center"/>
    </xf>
    <xf numFmtId="0" fontId="35" fillId="0" borderId="16" xfId="9" applyFont="1" applyBorder="1" applyAlignment="1">
      <alignment horizontal="center" vertical="center"/>
    </xf>
    <xf numFmtId="0" fontId="35" fillId="0" borderId="16" xfId="9" applyFont="1" applyBorder="1" applyAlignment="1">
      <alignment horizontal="center"/>
    </xf>
    <xf numFmtId="0" fontId="0" fillId="0" borderId="16" xfId="0" applyBorder="1" applyAlignment="1"/>
    <xf numFmtId="0" fontId="29" fillId="0" borderId="17" xfId="9" applyFont="1" applyBorder="1" applyAlignment="1">
      <alignment horizontal="center" vertical="top"/>
    </xf>
    <xf numFmtId="0" fontId="28" fillId="0" borderId="17" xfId="0" applyFont="1" applyBorder="1" applyAlignment="1"/>
    <xf numFmtId="0" fontId="6" fillId="0" borderId="3" xfId="7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0" xfId="7" applyFont="1" applyBorder="1" applyAlignment="1">
      <alignment horizontal="left" vertical="center" wrapText="1"/>
    </xf>
    <xf numFmtId="0" fontId="5" fillId="0" borderId="14" xfId="7" applyFont="1" applyBorder="1" applyAlignment="1">
      <alignment horizontal="left" vertical="center" wrapText="1"/>
    </xf>
    <xf numFmtId="0" fontId="25" fillId="0" borderId="11" xfId="9" applyFont="1" applyBorder="1" applyAlignment="1">
      <alignment horizontal="left" vertical="center" wrapText="1"/>
    </xf>
    <xf numFmtId="0" fontId="29" fillId="0" borderId="17" xfId="9" applyFont="1" applyBorder="1" applyAlignment="1">
      <alignment horizontal="center" vertical="top" wrapText="1"/>
    </xf>
    <xf numFmtId="0" fontId="28" fillId="0" borderId="17" xfId="0" applyFont="1" applyBorder="1" applyAlignment="1">
      <alignment wrapText="1"/>
    </xf>
    <xf numFmtId="49" fontId="16" fillId="0" borderId="3" xfId="7" applyNumberFormat="1" applyFont="1" applyBorder="1" applyAlignment="1">
      <alignment horizontal="center" vertical="top"/>
    </xf>
    <xf numFmtId="49" fontId="16" fillId="0" borderId="4" xfId="7" applyNumberFormat="1" applyFont="1" applyBorder="1" applyAlignment="1">
      <alignment horizontal="center" vertical="top"/>
    </xf>
    <xf numFmtId="49" fontId="16" fillId="0" borderId="6" xfId="7" applyNumberFormat="1" applyFont="1" applyBorder="1" applyAlignment="1">
      <alignment horizontal="center" vertical="top"/>
    </xf>
    <xf numFmtId="49" fontId="13" fillId="0" borderId="2" xfId="7" applyNumberFormat="1" applyFont="1" applyBorder="1" applyAlignment="1">
      <alignment horizontal="center" vertical="top"/>
    </xf>
    <xf numFmtId="49" fontId="13" fillId="0" borderId="9" xfId="7" applyNumberFormat="1" applyFont="1" applyBorder="1" applyAlignment="1">
      <alignment horizontal="center" vertical="top"/>
    </xf>
  </cellXfs>
  <cellStyles count="11">
    <cellStyle name="Įprastas" xfId="0" builtinId="0"/>
    <cellStyle name="Įprastas 2" xfId="2" xr:uid="{00000000-0005-0000-0000-000001000000}"/>
    <cellStyle name="Įprastas 2 2" xfId="3" xr:uid="{00000000-0005-0000-0000-000002000000}"/>
    <cellStyle name="Įprastas 3" xfId="4" xr:uid="{00000000-0005-0000-0000-000003000000}"/>
    <cellStyle name="Įprastas 4" xfId="1" xr:uid="{00000000-0005-0000-0000-000004000000}"/>
    <cellStyle name="Įprastas 5" xfId="7" xr:uid="{00000000-0005-0000-0000-000005000000}"/>
    <cellStyle name="Įprastas 6" xfId="8" xr:uid="{00000000-0005-0000-0000-000006000000}"/>
    <cellStyle name="Kablelis 2" xfId="5" xr:uid="{00000000-0005-0000-0000-000007000000}"/>
    <cellStyle name="Normal_13 priedas" xfId="6" xr:uid="{00000000-0005-0000-0000-000008000000}"/>
    <cellStyle name="Normal_biudz uz 2001 atskaitomybe3" xfId="9" xr:uid="{00000000-0005-0000-0000-000009000000}"/>
    <cellStyle name="Normal_TRECFORMantras2001333" xfId="10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8"/>
  <sheetViews>
    <sheetView tabSelected="1" topLeftCell="A8" zoomScaleNormal="100" workbookViewId="0">
      <selection activeCell="C13" sqref="C13"/>
    </sheetView>
  </sheetViews>
  <sheetFormatPr defaultColWidth="9.140625" defaultRowHeight="12"/>
  <cols>
    <col min="1" max="1" width="13.28515625" style="2" customWidth="1"/>
    <col min="2" max="2" width="29.28515625" style="2" customWidth="1"/>
    <col min="3" max="3" width="21.5703125" style="2" customWidth="1"/>
    <col min="4" max="4" width="13.5703125" style="2" customWidth="1"/>
    <col min="5" max="5" width="10.28515625" style="2" customWidth="1"/>
    <col min="6" max="6" width="13.7109375" style="2" customWidth="1"/>
    <col min="7" max="7" width="10.28515625" style="2" customWidth="1"/>
    <col min="8" max="8" width="13.28515625" style="2" customWidth="1"/>
    <col min="9" max="9" width="14.7109375" style="2" customWidth="1"/>
    <col min="10" max="10" width="38.85546875" style="2" customWidth="1"/>
    <col min="11" max="11" width="33.7109375" style="2" customWidth="1"/>
    <col min="12" max="16384" width="9.140625" style="2"/>
  </cols>
  <sheetData>
    <row r="1" spans="1:13">
      <c r="A1" s="1"/>
      <c r="B1" s="1"/>
      <c r="C1" s="1"/>
      <c r="D1" s="1"/>
      <c r="E1" s="1"/>
      <c r="H1" s="11"/>
      <c r="J1" s="27" t="s">
        <v>48</v>
      </c>
    </row>
    <row r="2" spans="1:13">
      <c r="A2" s="1"/>
      <c r="B2" s="1"/>
      <c r="C2" s="1"/>
      <c r="D2" s="1"/>
      <c r="E2" s="1"/>
      <c r="H2" s="11"/>
      <c r="J2" s="27" t="s">
        <v>19</v>
      </c>
    </row>
    <row r="3" spans="1:13">
      <c r="A3" s="1"/>
      <c r="B3" s="1"/>
      <c r="C3" s="1"/>
      <c r="D3" s="1"/>
      <c r="E3" s="1"/>
      <c r="F3" s="1"/>
      <c r="G3" s="1"/>
      <c r="H3" s="1"/>
      <c r="J3" s="27" t="s">
        <v>21</v>
      </c>
    </row>
    <row r="4" spans="1:13">
      <c r="A4" s="1"/>
      <c r="B4" s="1"/>
      <c r="C4" s="1"/>
      <c r="D4" s="1"/>
      <c r="E4" s="1"/>
      <c r="F4" s="1"/>
      <c r="G4" s="1"/>
      <c r="H4" s="1"/>
      <c r="J4" s="27" t="s">
        <v>20</v>
      </c>
    </row>
    <row r="5" spans="1:13">
      <c r="A5" s="1"/>
      <c r="B5" s="1"/>
      <c r="C5" s="1"/>
      <c r="D5" s="1"/>
      <c r="E5" s="1"/>
      <c r="F5" s="1"/>
      <c r="G5" s="1"/>
      <c r="H5" s="1"/>
      <c r="J5" s="27" t="s">
        <v>62</v>
      </c>
    </row>
    <row r="6" spans="1:13" s="12" customFormat="1" ht="15" customHeight="1">
      <c r="A6" s="82"/>
      <c r="B6" s="83" t="s">
        <v>81</v>
      </c>
      <c r="C6" s="83"/>
      <c r="D6" s="83"/>
      <c r="E6" s="83"/>
      <c r="F6" s="83"/>
      <c r="G6" s="83"/>
      <c r="H6" s="83"/>
      <c r="I6" s="83"/>
      <c r="J6" s="82"/>
      <c r="K6" s="40"/>
      <c r="L6" s="40"/>
      <c r="M6" s="40"/>
    </row>
    <row r="7" spans="1:13" ht="12.75" customHeight="1">
      <c r="A7" s="103" t="s">
        <v>25</v>
      </c>
      <c r="B7" s="103"/>
      <c r="C7" s="103"/>
      <c r="D7" s="103"/>
      <c r="E7" s="103"/>
      <c r="F7" s="103"/>
      <c r="G7" s="103"/>
      <c r="H7" s="103"/>
      <c r="I7" s="103"/>
      <c r="J7" s="103"/>
      <c r="K7" s="30"/>
      <c r="L7" s="30"/>
      <c r="M7" s="28"/>
    </row>
    <row r="8" spans="1:13">
      <c r="A8" s="1"/>
      <c r="B8" s="1"/>
      <c r="C8" s="1"/>
      <c r="D8" s="1"/>
      <c r="E8" s="1"/>
      <c r="F8" s="1"/>
      <c r="G8" s="1"/>
      <c r="H8" s="1"/>
    </row>
    <row r="9" spans="1:13" ht="15.75">
      <c r="A9" s="106" t="s">
        <v>40</v>
      </c>
      <c r="B9" s="106"/>
      <c r="C9" s="106"/>
      <c r="D9" s="106"/>
      <c r="E9" s="106"/>
      <c r="F9" s="106"/>
      <c r="G9" s="106"/>
      <c r="H9" s="106"/>
      <c r="I9" s="106"/>
      <c r="J9" s="106"/>
      <c r="K9" s="41"/>
    </row>
    <row r="10" spans="1:13" ht="12" customHeight="1">
      <c r="A10" s="106"/>
      <c r="B10" s="106"/>
      <c r="C10" s="107"/>
      <c r="D10" s="107"/>
      <c r="E10" s="107"/>
      <c r="F10" s="107"/>
      <c r="G10" s="107"/>
      <c r="H10" s="107"/>
      <c r="I10" s="108"/>
      <c r="J10" s="108"/>
      <c r="K10" s="108"/>
    </row>
    <row r="11" spans="1:13" ht="14.25" customHeight="1">
      <c r="A11" s="109" t="s">
        <v>86</v>
      </c>
      <c r="B11" s="109"/>
      <c r="C11" s="109"/>
      <c r="D11" s="109"/>
      <c r="E11" s="109"/>
      <c r="F11" s="109"/>
      <c r="G11" s="109"/>
      <c r="H11" s="109"/>
      <c r="I11" s="109"/>
      <c r="J11" s="109"/>
    </row>
    <row r="12" spans="1:13" ht="17.25" customHeight="1">
      <c r="A12" s="45"/>
      <c r="B12" s="45"/>
      <c r="C12" s="45"/>
      <c r="D12" s="51"/>
      <c r="E12" s="104" t="s">
        <v>85</v>
      </c>
      <c r="F12" s="104"/>
      <c r="G12" s="51"/>
      <c r="H12" s="45"/>
      <c r="I12" s="45"/>
      <c r="J12" s="45"/>
    </row>
    <row r="13" spans="1:13" ht="13.5" customHeight="1">
      <c r="A13" s="45"/>
      <c r="B13" s="45"/>
      <c r="C13" s="45"/>
      <c r="E13" s="111" t="s">
        <v>28</v>
      </c>
      <c r="F13" s="111"/>
      <c r="G13" s="54"/>
      <c r="H13" s="45"/>
      <c r="I13" s="45"/>
      <c r="J13" s="45"/>
    </row>
    <row r="14" spans="1:13" ht="17.25" customHeight="1">
      <c r="A14" s="45"/>
      <c r="B14" s="45"/>
      <c r="C14" s="45"/>
      <c r="E14" s="110" t="s">
        <v>26</v>
      </c>
      <c r="F14" s="110"/>
      <c r="G14" s="46"/>
      <c r="H14" s="45"/>
      <c r="I14" s="45"/>
      <c r="J14" s="45"/>
    </row>
    <row r="15" spans="1:13" ht="11.25" customHeight="1">
      <c r="A15" s="45"/>
      <c r="B15" s="45"/>
      <c r="C15" s="45"/>
      <c r="D15" s="34"/>
      <c r="E15" s="34"/>
      <c r="F15" s="34"/>
      <c r="G15" s="34"/>
      <c r="H15" s="45"/>
      <c r="I15" s="45"/>
      <c r="J15" s="45"/>
    </row>
    <row r="16" spans="1:13" ht="12" customHeight="1">
      <c r="A16" s="3"/>
      <c r="B16" s="3"/>
      <c r="C16" s="3"/>
      <c r="E16" s="66">
        <v>44753</v>
      </c>
      <c r="F16" s="35" t="s">
        <v>87</v>
      </c>
      <c r="G16" s="74"/>
      <c r="J16" s="59"/>
    </row>
    <row r="17" spans="1:10" ht="12" customHeight="1">
      <c r="A17" s="3"/>
      <c r="B17" s="3"/>
      <c r="C17" s="3"/>
      <c r="E17" s="37" t="s">
        <v>27</v>
      </c>
      <c r="F17" s="47"/>
      <c r="G17" s="47"/>
      <c r="H17" s="4"/>
    </row>
    <row r="18" spans="1:10" ht="12" customHeight="1">
      <c r="A18" s="3"/>
      <c r="B18" s="3"/>
      <c r="C18" s="5"/>
      <c r="D18" s="5"/>
      <c r="F18" s="5"/>
      <c r="G18" s="5"/>
      <c r="I18" s="58"/>
      <c r="J18" s="60" t="s">
        <v>44</v>
      </c>
    </row>
    <row r="19" spans="1:10" ht="51" customHeight="1">
      <c r="A19" s="42" t="s">
        <v>0</v>
      </c>
      <c r="B19" s="42" t="s">
        <v>23</v>
      </c>
      <c r="C19" s="42" t="s">
        <v>22</v>
      </c>
      <c r="D19" s="43" t="s">
        <v>1</v>
      </c>
      <c r="E19" s="43" t="s">
        <v>2</v>
      </c>
      <c r="F19" s="44" t="s">
        <v>3</v>
      </c>
      <c r="G19" s="43" t="s">
        <v>24</v>
      </c>
      <c r="H19" s="44" t="s">
        <v>37</v>
      </c>
      <c r="I19" s="43" t="s">
        <v>47</v>
      </c>
      <c r="J19" s="43" t="s">
        <v>34</v>
      </c>
    </row>
    <row r="20" spans="1:10" ht="10.5" customHeight="1">
      <c r="A20" s="26">
        <v>1</v>
      </c>
      <c r="B20" s="26">
        <v>2</v>
      </c>
      <c r="C20" s="26">
        <v>3</v>
      </c>
      <c r="D20" s="26">
        <v>4</v>
      </c>
      <c r="E20" s="26">
        <v>5</v>
      </c>
      <c r="F20" s="26" t="s">
        <v>35</v>
      </c>
      <c r="G20" s="26" t="s">
        <v>36</v>
      </c>
      <c r="H20" s="26">
        <v>8</v>
      </c>
      <c r="I20" s="26">
        <v>9</v>
      </c>
      <c r="J20" s="26">
        <v>10</v>
      </c>
    </row>
    <row r="21" spans="1:10" ht="12.75" customHeight="1">
      <c r="A21" s="91" t="s">
        <v>63</v>
      </c>
      <c r="B21" s="93" t="s">
        <v>71</v>
      </c>
      <c r="C21" s="91" t="s">
        <v>64</v>
      </c>
      <c r="D21" s="100">
        <v>201.8</v>
      </c>
      <c r="E21" s="100">
        <v>144.9</v>
      </c>
      <c r="F21" s="100">
        <f>E21/D21*100</f>
        <v>71.803766105054507</v>
      </c>
      <c r="G21" s="112">
        <f>E21-D21</f>
        <v>-56.900000000000006</v>
      </c>
      <c r="H21" s="72">
        <v>-27</v>
      </c>
      <c r="I21" s="6" t="s">
        <v>91</v>
      </c>
      <c r="J21" s="7" t="s">
        <v>76</v>
      </c>
    </row>
    <row r="22" spans="1:10" ht="12.75" customHeight="1">
      <c r="A22" s="105"/>
      <c r="B22" s="115"/>
      <c r="C22" s="105"/>
      <c r="D22" s="101"/>
      <c r="E22" s="101"/>
      <c r="F22" s="101"/>
      <c r="G22" s="113"/>
      <c r="H22" s="72">
        <v>-12.8</v>
      </c>
      <c r="I22" s="6" t="s">
        <v>75</v>
      </c>
      <c r="J22" s="7" t="s">
        <v>77</v>
      </c>
    </row>
    <row r="23" spans="1:10" ht="13.5" customHeight="1">
      <c r="A23" s="92"/>
      <c r="B23" s="94"/>
      <c r="C23" s="92"/>
      <c r="D23" s="102"/>
      <c r="E23" s="102"/>
      <c r="F23" s="102"/>
      <c r="G23" s="114"/>
      <c r="H23" s="73">
        <v>-17.100000000000001</v>
      </c>
      <c r="I23" s="6" t="s">
        <v>88</v>
      </c>
      <c r="J23" s="7" t="s">
        <v>41</v>
      </c>
    </row>
    <row r="24" spans="1:10" ht="0.75" hidden="1" customHeight="1">
      <c r="A24" s="91" t="s">
        <v>63</v>
      </c>
      <c r="B24" s="93" t="s">
        <v>71</v>
      </c>
      <c r="C24" s="91" t="s">
        <v>79</v>
      </c>
      <c r="D24" s="100">
        <v>0</v>
      </c>
      <c r="E24" s="116">
        <v>0</v>
      </c>
      <c r="F24" s="100">
        <v>0</v>
      </c>
      <c r="G24" s="112">
        <f>E24-D24</f>
        <v>0</v>
      </c>
      <c r="H24" s="97"/>
      <c r="I24" s="97"/>
      <c r="J24" s="97"/>
    </row>
    <row r="25" spans="1:10" ht="6.75" hidden="1" customHeight="1">
      <c r="A25" s="105"/>
      <c r="B25" s="115"/>
      <c r="C25" s="105"/>
      <c r="D25" s="101"/>
      <c r="E25" s="117"/>
      <c r="F25" s="101"/>
      <c r="G25" s="113"/>
      <c r="H25" s="98"/>
      <c r="I25" s="98"/>
      <c r="J25" s="98"/>
    </row>
    <row r="26" spans="1:10" ht="6.75" hidden="1" customHeight="1">
      <c r="A26" s="92"/>
      <c r="B26" s="94"/>
      <c r="C26" s="92"/>
      <c r="D26" s="102"/>
      <c r="E26" s="118"/>
      <c r="F26" s="102"/>
      <c r="G26" s="114"/>
      <c r="H26" s="99"/>
      <c r="I26" s="99"/>
      <c r="J26" s="99"/>
    </row>
    <row r="27" spans="1:10" ht="13.5" hidden="1" customHeight="1">
      <c r="A27" s="77" t="s">
        <v>63</v>
      </c>
      <c r="B27" s="76" t="s">
        <v>71</v>
      </c>
      <c r="C27" s="77" t="s">
        <v>80</v>
      </c>
      <c r="D27" s="75">
        <v>0</v>
      </c>
      <c r="E27" s="80">
        <v>0</v>
      </c>
      <c r="F27" s="75" t="e">
        <f>E27/D27*100</f>
        <v>#DIV/0!</v>
      </c>
      <c r="G27" s="78">
        <f>E27-D27</f>
        <v>0</v>
      </c>
      <c r="H27" s="64"/>
      <c r="I27" s="79"/>
      <c r="J27" s="7"/>
    </row>
    <row r="28" spans="1:10" ht="10.5" customHeight="1">
      <c r="A28" s="91" t="s">
        <v>63</v>
      </c>
      <c r="B28" s="93" t="s">
        <v>71</v>
      </c>
      <c r="C28" s="91" t="s">
        <v>65</v>
      </c>
      <c r="D28" s="87">
        <v>7.2</v>
      </c>
      <c r="E28" s="95">
        <v>4.2</v>
      </c>
      <c r="F28" s="87">
        <f>E28/D28*100</f>
        <v>58.333333333333336</v>
      </c>
      <c r="G28" s="89">
        <f>E28-D28</f>
        <v>-3</v>
      </c>
      <c r="H28" s="64">
        <v>-2.6</v>
      </c>
      <c r="I28" s="79" t="s">
        <v>89</v>
      </c>
      <c r="J28" s="7" t="s">
        <v>90</v>
      </c>
    </row>
    <row r="29" spans="1:10">
      <c r="A29" s="92"/>
      <c r="B29" s="94"/>
      <c r="C29" s="92"/>
      <c r="D29" s="88"/>
      <c r="E29" s="96"/>
      <c r="F29" s="88"/>
      <c r="G29" s="90"/>
      <c r="H29" s="64">
        <v>-0.4</v>
      </c>
      <c r="I29" s="79" t="s">
        <v>67</v>
      </c>
      <c r="J29" s="7" t="s">
        <v>78</v>
      </c>
    </row>
    <row r="30" spans="1:10" ht="23.25" customHeight="1">
      <c r="A30" s="69" t="s">
        <v>63</v>
      </c>
      <c r="B30" s="68" t="s">
        <v>71</v>
      </c>
      <c r="C30" s="69" t="s">
        <v>66</v>
      </c>
      <c r="D30" s="81">
        <v>1.9</v>
      </c>
      <c r="E30" s="81">
        <v>1.7</v>
      </c>
      <c r="F30" s="81">
        <f>E30/D30*100</f>
        <v>89.473684210526315</v>
      </c>
      <c r="G30" s="81">
        <f>E30-D30</f>
        <v>-0.19999999999999996</v>
      </c>
      <c r="H30" s="81">
        <v>-0.2</v>
      </c>
      <c r="I30" s="69" t="s">
        <v>67</v>
      </c>
      <c r="J30" s="7" t="s">
        <v>78</v>
      </c>
    </row>
    <row r="31" spans="1:10" ht="12.75" customHeight="1">
      <c r="A31" s="52"/>
      <c r="B31" s="52"/>
      <c r="C31" s="13" t="s">
        <v>33</v>
      </c>
      <c r="D31" s="65">
        <f>SUM(D21:D30)</f>
        <v>210.9</v>
      </c>
      <c r="E31" s="65">
        <f>SUM(E21:E30)</f>
        <v>150.79999999999998</v>
      </c>
      <c r="F31" s="65">
        <f>E31/D31*100</f>
        <v>71.503082029397817</v>
      </c>
      <c r="G31" s="65">
        <f>E31-D31</f>
        <v>-60.100000000000023</v>
      </c>
      <c r="H31" s="65">
        <f>H21+H22+H23+H28+H29+H30</f>
        <v>-60.1</v>
      </c>
      <c r="I31" s="7"/>
      <c r="J31" s="7"/>
    </row>
    <row r="32" spans="1:10" ht="12.75" customHeight="1">
      <c r="A32" s="91" t="s">
        <v>73</v>
      </c>
      <c r="B32" s="93" t="s">
        <v>74</v>
      </c>
      <c r="C32" s="91" t="s">
        <v>64</v>
      </c>
      <c r="D32" s="100">
        <v>4.8</v>
      </c>
      <c r="E32" s="100">
        <v>0.8</v>
      </c>
      <c r="F32" s="100">
        <f>E32/D32*100</f>
        <v>16.666666666666668</v>
      </c>
      <c r="G32" s="100">
        <f>E32-D32</f>
        <v>-4</v>
      </c>
      <c r="H32" s="64">
        <v>-3.2</v>
      </c>
      <c r="I32" s="57" t="s">
        <v>67</v>
      </c>
      <c r="J32" s="7" t="s">
        <v>78</v>
      </c>
    </row>
    <row r="33" spans="1:11" ht="12.75" customHeight="1">
      <c r="A33" s="92"/>
      <c r="B33" s="94"/>
      <c r="C33" s="92"/>
      <c r="D33" s="102"/>
      <c r="E33" s="102"/>
      <c r="F33" s="102"/>
      <c r="G33" s="102"/>
      <c r="H33" s="86">
        <v>-0.8</v>
      </c>
      <c r="I33" s="85" t="s">
        <v>88</v>
      </c>
      <c r="J33" s="7" t="s">
        <v>41</v>
      </c>
      <c r="K33" s="24"/>
    </row>
    <row r="34" spans="1:11" ht="12.75" customHeight="1">
      <c r="A34" s="70"/>
      <c r="B34" s="70"/>
      <c r="C34" s="13" t="s">
        <v>33</v>
      </c>
      <c r="D34" s="71">
        <f>SUM(D32)</f>
        <v>4.8</v>
      </c>
      <c r="E34" s="71">
        <f>SUM(E32)</f>
        <v>0.8</v>
      </c>
      <c r="F34" s="71">
        <f>SUM(F32)</f>
        <v>16.666666666666668</v>
      </c>
      <c r="G34" s="71">
        <f>SUM(G32)</f>
        <v>-4</v>
      </c>
      <c r="H34" s="65">
        <v>-4</v>
      </c>
      <c r="I34" s="57"/>
      <c r="J34" s="67"/>
    </row>
    <row r="35" spans="1:11" ht="12.75" customHeight="1">
      <c r="A35" s="91" t="s">
        <v>68</v>
      </c>
      <c r="B35" s="137" t="s">
        <v>72</v>
      </c>
      <c r="C35" s="91" t="s">
        <v>64</v>
      </c>
      <c r="D35" s="87">
        <v>22</v>
      </c>
      <c r="E35" s="87">
        <v>13.4</v>
      </c>
      <c r="F35" s="87">
        <f>E35/D35*100</f>
        <v>60.909090909090914</v>
      </c>
      <c r="G35" s="87">
        <f>E35-D35</f>
        <v>-8.6</v>
      </c>
      <c r="H35" s="64">
        <v>-6</v>
      </c>
      <c r="I35" s="6" t="s">
        <v>91</v>
      </c>
      <c r="J35" s="7" t="s">
        <v>76</v>
      </c>
    </row>
    <row r="36" spans="1:11" ht="12.75" customHeight="1">
      <c r="A36" s="92"/>
      <c r="B36" s="138"/>
      <c r="C36" s="92"/>
      <c r="D36" s="88"/>
      <c r="E36" s="88"/>
      <c r="F36" s="88"/>
      <c r="G36" s="88"/>
      <c r="H36" s="86">
        <v>-2.6</v>
      </c>
      <c r="I36" s="79" t="s">
        <v>67</v>
      </c>
      <c r="J36" s="7" t="s">
        <v>78</v>
      </c>
    </row>
    <row r="37" spans="1:11" ht="12.75" customHeight="1">
      <c r="A37" s="52"/>
      <c r="B37" s="53"/>
      <c r="C37" s="13" t="s">
        <v>33</v>
      </c>
      <c r="D37" s="65">
        <f>SUM(D35)</f>
        <v>22</v>
      </c>
      <c r="E37" s="65">
        <f>SUM(E35)</f>
        <v>13.4</v>
      </c>
      <c r="F37" s="65">
        <f>SUM(F35)</f>
        <v>60.909090909090914</v>
      </c>
      <c r="G37" s="65">
        <f>SUM(G35)</f>
        <v>-8.6</v>
      </c>
      <c r="H37" s="65">
        <v>-8.6</v>
      </c>
      <c r="I37" s="6"/>
      <c r="J37" s="7"/>
    </row>
    <row r="38" spans="1:11" ht="12.75" customHeight="1">
      <c r="A38" s="134" t="s">
        <v>83</v>
      </c>
      <c r="B38" s="135"/>
      <c r="C38" s="136"/>
      <c r="D38" s="65">
        <f>D31+D34+D37</f>
        <v>237.70000000000002</v>
      </c>
      <c r="E38" s="65">
        <f>E31+E34+E37</f>
        <v>165</v>
      </c>
      <c r="F38" s="65">
        <f>E38/D38*100</f>
        <v>69.4152292806058</v>
      </c>
      <c r="G38" s="65">
        <f>E38-D38</f>
        <v>-72.700000000000017</v>
      </c>
      <c r="H38" s="65">
        <f>H31+H34+H37</f>
        <v>-72.699999999999989</v>
      </c>
      <c r="I38" s="6"/>
      <c r="J38" s="7"/>
    </row>
    <row r="39" spans="1:11" s="58" customFormat="1" ht="23.25" customHeight="1">
      <c r="A39" s="131" t="s">
        <v>58</v>
      </c>
      <c r="B39" s="131"/>
      <c r="C39" s="131"/>
      <c r="D39" s="131"/>
      <c r="E39" s="131"/>
      <c r="F39" s="131"/>
      <c r="G39" s="131"/>
      <c r="H39" s="131"/>
      <c r="I39" s="131"/>
      <c r="J39" s="131"/>
    </row>
    <row r="40" spans="1:11" ht="12.75" customHeight="1">
      <c r="A40" s="120" t="s">
        <v>49</v>
      </c>
      <c r="B40" s="120"/>
      <c r="C40" s="120"/>
      <c r="D40" s="120"/>
      <c r="E40" s="120"/>
      <c r="F40" s="120"/>
      <c r="G40" s="120"/>
      <c r="H40" s="120"/>
      <c r="I40" s="120"/>
      <c r="J40" s="120"/>
    </row>
    <row r="42" spans="1:11" s="29" customFormat="1" ht="16.5" customHeight="1">
      <c r="A42" s="36" t="s">
        <v>29</v>
      </c>
      <c r="B42" s="84" t="s">
        <v>84</v>
      </c>
      <c r="C42" s="49"/>
      <c r="D42" s="49"/>
      <c r="E42" s="124"/>
      <c r="F42" s="124"/>
      <c r="G42" s="48"/>
      <c r="H42" s="49"/>
      <c r="I42" s="121" t="s">
        <v>82</v>
      </c>
      <c r="J42" s="121"/>
    </row>
    <row r="43" spans="1:11" s="29" customFormat="1" ht="12" customHeight="1">
      <c r="A43" s="125" t="s">
        <v>30</v>
      </c>
      <c r="B43" s="126"/>
      <c r="C43" s="126"/>
      <c r="D43" s="33"/>
      <c r="E43" s="119" t="s">
        <v>31</v>
      </c>
      <c r="F43" s="119"/>
      <c r="G43" s="55"/>
      <c r="I43" s="119" t="s">
        <v>32</v>
      </c>
      <c r="J43" s="119"/>
    </row>
    <row r="44" spans="1:11" s="29" customFormat="1" ht="15.75" customHeight="1">
      <c r="A44" s="122" t="s">
        <v>69</v>
      </c>
      <c r="B44" s="122"/>
      <c r="C44" s="122"/>
      <c r="D44" s="32"/>
      <c r="E44" s="38"/>
      <c r="F44" s="39"/>
      <c r="G44" s="56"/>
      <c r="I44" s="123" t="s">
        <v>70</v>
      </c>
      <c r="J44" s="123"/>
    </row>
    <row r="45" spans="1:11" s="31" customFormat="1" ht="24" customHeight="1">
      <c r="A45" s="132" t="s">
        <v>57</v>
      </c>
      <c r="B45" s="133"/>
      <c r="C45" s="133"/>
      <c r="D45" s="50"/>
      <c r="E45" s="119" t="s">
        <v>31</v>
      </c>
      <c r="F45" s="119"/>
      <c r="G45" s="55"/>
      <c r="I45" s="119" t="s">
        <v>32</v>
      </c>
      <c r="J45" s="119"/>
    </row>
    <row r="48" spans="1:11" ht="15" customHeight="1">
      <c r="A48" s="1" t="s">
        <v>52</v>
      </c>
    </row>
    <row r="50" spans="1:11" ht="60" customHeight="1">
      <c r="A50" s="42" t="s">
        <v>45</v>
      </c>
      <c r="B50" s="127" t="s">
        <v>46</v>
      </c>
      <c r="C50" s="128"/>
      <c r="D50" s="8"/>
      <c r="E50" s="8"/>
      <c r="F50" s="8"/>
      <c r="G50" s="8"/>
      <c r="H50" s="8"/>
      <c r="I50" s="8"/>
      <c r="K50" s="8"/>
    </row>
    <row r="51" spans="1:11" s="1" customFormat="1" ht="15">
      <c r="A51" s="16" t="s">
        <v>4</v>
      </c>
      <c r="B51" s="14" t="s">
        <v>12</v>
      </c>
      <c r="C51" s="17"/>
      <c r="D51" s="8"/>
      <c r="E51" s="8"/>
      <c r="F51" s="8"/>
      <c r="G51" s="8"/>
      <c r="H51" s="8"/>
      <c r="I51" s="8"/>
      <c r="J51" s="8"/>
      <c r="K51" s="8"/>
    </row>
    <row r="52" spans="1:11" ht="15">
      <c r="A52" s="18" t="s">
        <v>38</v>
      </c>
      <c r="B52" s="10" t="s">
        <v>18</v>
      </c>
      <c r="C52" s="19"/>
      <c r="D52" s="8"/>
      <c r="E52" s="8"/>
      <c r="F52" s="8"/>
      <c r="G52" s="8"/>
      <c r="H52" s="8"/>
      <c r="I52" s="8"/>
      <c r="J52" s="8"/>
      <c r="K52" s="8"/>
    </row>
    <row r="53" spans="1:11" ht="15">
      <c r="A53" s="22" t="s">
        <v>5</v>
      </c>
      <c r="B53" s="9" t="s">
        <v>14</v>
      </c>
      <c r="C53" s="23"/>
      <c r="D53" s="8"/>
      <c r="E53" s="8"/>
      <c r="F53" s="8"/>
      <c r="G53" s="8"/>
      <c r="H53" s="8"/>
      <c r="I53" s="8"/>
      <c r="J53" s="8"/>
      <c r="K53" s="8"/>
    </row>
    <row r="54" spans="1:11" ht="15">
      <c r="A54" s="20" t="s">
        <v>39</v>
      </c>
      <c r="B54" s="15" t="s">
        <v>50</v>
      </c>
      <c r="C54" s="21"/>
      <c r="D54" s="8"/>
      <c r="E54" s="8"/>
      <c r="F54" s="8"/>
      <c r="G54" s="8"/>
      <c r="H54" s="8"/>
      <c r="I54" s="8"/>
      <c r="J54" s="8"/>
      <c r="K54" s="8"/>
    </row>
    <row r="55" spans="1:11" s="1" customFormat="1" ht="15">
      <c r="A55" s="16" t="s">
        <v>6</v>
      </c>
      <c r="B55" s="14" t="s">
        <v>43</v>
      </c>
      <c r="C55" s="17"/>
      <c r="D55" s="8"/>
      <c r="E55" s="8"/>
      <c r="F55" s="8"/>
      <c r="G55" s="8"/>
      <c r="H55" s="8"/>
      <c r="I55" s="8"/>
      <c r="J55" s="8"/>
      <c r="K55" s="8"/>
    </row>
    <row r="56" spans="1:11" ht="15">
      <c r="A56" s="18" t="s">
        <v>7</v>
      </c>
      <c r="B56" s="63" t="s">
        <v>59</v>
      </c>
      <c r="C56" s="19"/>
      <c r="D56" s="8"/>
      <c r="E56" s="8"/>
      <c r="F56" s="8"/>
      <c r="G56" s="8"/>
      <c r="H56" s="8"/>
      <c r="I56" s="8"/>
      <c r="J56" s="8"/>
      <c r="K56" s="8"/>
    </row>
    <row r="57" spans="1:11" ht="15">
      <c r="A57" s="22" t="s">
        <v>8</v>
      </c>
      <c r="B57" s="61" t="s">
        <v>60</v>
      </c>
      <c r="C57" s="23"/>
      <c r="D57" s="8"/>
      <c r="E57" s="8"/>
      <c r="F57" s="8"/>
      <c r="G57" s="8"/>
      <c r="H57" s="8"/>
      <c r="I57" s="8"/>
      <c r="J57" s="8"/>
      <c r="K57" s="8"/>
    </row>
    <row r="58" spans="1:11" ht="15">
      <c r="A58" s="22" t="s">
        <v>9</v>
      </c>
      <c r="B58" s="9" t="s">
        <v>51</v>
      </c>
      <c r="C58" s="23"/>
      <c r="D58" s="8"/>
      <c r="E58" s="8"/>
      <c r="F58" s="8"/>
      <c r="G58" s="8"/>
      <c r="H58" s="8"/>
      <c r="I58" s="8"/>
      <c r="J58" s="8"/>
      <c r="K58" s="8"/>
    </row>
    <row r="59" spans="1:11" ht="25.5" customHeight="1">
      <c r="A59" s="22" t="s">
        <v>10</v>
      </c>
      <c r="B59" s="129" t="s">
        <v>13</v>
      </c>
      <c r="C59" s="130"/>
    </row>
    <row r="60" spans="1:11" ht="12.75">
      <c r="A60" s="22" t="s">
        <v>11</v>
      </c>
      <c r="B60" s="9" t="s">
        <v>41</v>
      </c>
      <c r="C60" s="24"/>
    </row>
    <row r="61" spans="1:11" ht="12.75">
      <c r="A61" s="22" t="s">
        <v>15</v>
      </c>
      <c r="B61" s="61" t="s">
        <v>42</v>
      </c>
      <c r="C61" s="24"/>
    </row>
    <row r="62" spans="1:11" ht="12.75">
      <c r="A62" s="22" t="s">
        <v>16</v>
      </c>
      <c r="B62" s="9" t="s">
        <v>61</v>
      </c>
      <c r="C62" s="24"/>
    </row>
    <row r="63" spans="1:11" ht="12.75">
      <c r="A63" s="20" t="s">
        <v>17</v>
      </c>
      <c r="B63" s="15" t="s">
        <v>50</v>
      </c>
      <c r="C63" s="25"/>
    </row>
    <row r="64" spans="1:11" ht="12.75">
      <c r="A64" s="12"/>
      <c r="B64" s="9"/>
    </row>
    <row r="65" spans="1:6" ht="12.75">
      <c r="A65" s="62" t="s">
        <v>53</v>
      </c>
      <c r="B65" s="3"/>
      <c r="C65" s="3"/>
      <c r="D65" s="3"/>
      <c r="E65" s="3"/>
      <c r="F65" s="3"/>
    </row>
    <row r="66" spans="1:6" ht="12.75">
      <c r="A66" s="62" t="s">
        <v>54</v>
      </c>
      <c r="B66" s="3"/>
      <c r="C66" s="3"/>
      <c r="D66" s="3"/>
      <c r="E66" s="3"/>
      <c r="F66" s="3"/>
    </row>
    <row r="67" spans="1:6">
      <c r="A67" s="3" t="s">
        <v>55</v>
      </c>
      <c r="B67" s="3"/>
      <c r="C67" s="3"/>
      <c r="D67" s="3"/>
      <c r="E67" s="3"/>
      <c r="F67" s="3"/>
    </row>
    <row r="68" spans="1:6" ht="12.75">
      <c r="A68" s="62" t="s">
        <v>56</v>
      </c>
      <c r="B68" s="3"/>
      <c r="C68" s="3"/>
      <c r="D68" s="3"/>
      <c r="E68" s="3"/>
      <c r="F68" s="3"/>
    </row>
  </sheetData>
  <mergeCells count="60">
    <mergeCell ref="G32:G33"/>
    <mergeCell ref="B35:B36"/>
    <mergeCell ref="A35:A36"/>
    <mergeCell ref="A32:A33"/>
    <mergeCell ref="C35:C36"/>
    <mergeCell ref="H24:H26"/>
    <mergeCell ref="B50:C50"/>
    <mergeCell ref="B59:C59"/>
    <mergeCell ref="A39:J39"/>
    <mergeCell ref="D35:D36"/>
    <mergeCell ref="E35:E36"/>
    <mergeCell ref="F35:F36"/>
    <mergeCell ref="G35:G36"/>
    <mergeCell ref="B32:B33"/>
    <mergeCell ref="C32:C33"/>
    <mergeCell ref="D32:D33"/>
    <mergeCell ref="E32:E33"/>
    <mergeCell ref="F32:F33"/>
    <mergeCell ref="A45:C45"/>
    <mergeCell ref="E45:F45"/>
    <mergeCell ref="A38:C38"/>
    <mergeCell ref="I45:J45"/>
    <mergeCell ref="I43:J43"/>
    <mergeCell ref="A40:J40"/>
    <mergeCell ref="I42:J42"/>
    <mergeCell ref="A44:C44"/>
    <mergeCell ref="I44:J44"/>
    <mergeCell ref="E42:F42"/>
    <mergeCell ref="A43:C43"/>
    <mergeCell ref="E43:F43"/>
    <mergeCell ref="D21:D23"/>
    <mergeCell ref="D24:D26"/>
    <mergeCell ref="F24:F26"/>
    <mergeCell ref="B21:B23"/>
    <mergeCell ref="C21:C23"/>
    <mergeCell ref="E24:E26"/>
    <mergeCell ref="B24:B26"/>
    <mergeCell ref="I24:I26"/>
    <mergeCell ref="J24:J26"/>
    <mergeCell ref="E21:E23"/>
    <mergeCell ref="F21:F23"/>
    <mergeCell ref="A7:J7"/>
    <mergeCell ref="E12:F12"/>
    <mergeCell ref="C24:C26"/>
    <mergeCell ref="A10:K10"/>
    <mergeCell ref="A9:J9"/>
    <mergeCell ref="A11:J11"/>
    <mergeCell ref="E14:F14"/>
    <mergeCell ref="E13:F13"/>
    <mergeCell ref="G21:G23"/>
    <mergeCell ref="A21:A23"/>
    <mergeCell ref="A24:A26"/>
    <mergeCell ref="G24:G26"/>
    <mergeCell ref="F28:F29"/>
    <mergeCell ref="G28:G29"/>
    <mergeCell ref="A28:A29"/>
    <mergeCell ref="B28:B29"/>
    <mergeCell ref="C28:C29"/>
    <mergeCell ref="D28:D29"/>
    <mergeCell ref="E28:E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landscape" r:id="rId1"/>
  <headerFooter differentFirst="1">
    <oddHeader>&amp;C&amp;"Times,Paprastas"&amp;P</oddHead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Forma Nr. 3</vt:lpstr>
      <vt:lpstr>'Forma Nr. 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Vartotojas</cp:lastModifiedBy>
  <cp:lastPrinted>2022-01-12T11:29:30Z</cp:lastPrinted>
  <dcterms:created xsi:type="dcterms:W3CDTF">2018-10-05T12:59:33Z</dcterms:created>
  <dcterms:modified xsi:type="dcterms:W3CDTF">2022-07-11T08:33:57Z</dcterms:modified>
</cp:coreProperties>
</file>