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2 ketv\"/>
    </mc:Choice>
  </mc:AlternateContent>
  <xr:revisionPtr revIDLastSave="0" documentId="13_ncr:1_{0929322E-5FFF-4AE6-918D-CD6B6384B83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I43" i="1"/>
  <c r="I42" i="1" s="1"/>
  <c r="J43" i="1"/>
  <c r="J42" i="1" s="1"/>
  <c r="K43" i="1"/>
  <c r="K42" i="1" s="1"/>
  <c r="I48" i="1"/>
  <c r="I47" i="1" s="1"/>
  <c r="J48" i="1"/>
  <c r="K48" i="1"/>
  <c r="K47" i="1" s="1"/>
  <c r="I51" i="1"/>
  <c r="J51" i="1"/>
  <c r="J47" i="1" s="1"/>
  <c r="K51" i="1"/>
  <c r="I54" i="1"/>
  <c r="J54" i="1"/>
  <c r="K54" i="1"/>
  <c r="I59" i="1"/>
  <c r="J59" i="1"/>
  <c r="K59" i="1"/>
  <c r="I67" i="1"/>
  <c r="I66" i="1" s="1"/>
  <c r="J67" i="1"/>
  <c r="J66" i="1" s="1"/>
  <c r="K67" i="1"/>
  <c r="I70" i="1"/>
  <c r="J70" i="1"/>
  <c r="K70" i="1"/>
  <c r="K66" i="1" s="1"/>
  <c r="I76" i="1"/>
  <c r="I75" i="1" s="1"/>
  <c r="J76" i="1"/>
  <c r="J75" i="1" s="1"/>
  <c r="K76" i="1"/>
  <c r="K75" i="1" s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<sst xmlns="http://schemas.openxmlformats.org/spreadsheetml/2006/main" count="101" uniqueCount="98">
  <si>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</si>
  <si>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</si>
  <si>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</si>
  <si>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</si>
  <si>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</si>
  <si>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</si>
  <si>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</si>
  <si>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2023 m. birželio mėn. 30 d.</t>
  </si>
  <si>
    <t>2 ketvirtis</t>
  </si>
  <si>
    <t>(metinė, ketvirtinė)</t>
  </si>
  <si>
    <t>ATASKAITA</t>
  </si>
  <si>
    <t xml:space="preserve">                          2023.07.19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</si>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</sst>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37" zoomScaleNormal="100" workbookViewId="0">
      <selection activeCell="P43" sqref="P4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574486.77</v>
      </c>
      <c r="J30" s="45">
        <f>J31+J37+J39+J42+J47+J59+J66+J75+J81</f>
        <v>772168.52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231766.08000000002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227987.44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227987.44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46520.03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3778.64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42132.61</v>
      </c>
      <c r="J37" s="54">
        <f>J38</f>
        <v>280614.74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42132.61</v>
      </c>
      <c r="J38" s="44">
        <v>280614.74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29425.43</v>
      </c>
      <c r="J42" s="45">
        <f>J43</f>
        <v>30998.79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29425.43</v>
      </c>
      <c r="J43" s="44">
        <f>J44+J45+J46</f>
        <v>30998.79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29425.43</v>
      </c>
      <c r="J45" s="44">
        <v>30998.79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502928.73</v>
      </c>
      <c r="J66" s="45">
        <f>J67+J70+J74</f>
        <v>228788.91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502928.73</v>
      </c>
      <c r="J70" s="44">
        <f>J71+J72+J73</f>
        <v>228668.51</v>
      </c>
      <c r="K70" s="44">
        <f>K71+K72+K73</f>
        <v>0</v>
      </c>
      <c r="L70"/>
    </row>
    <row r="71" spans="1:12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493717.94</v>
      </c>
      <c r="J71" s="44">
        <v>214820.51</v>
      </c>
      <c r="K71" s="44"/>
    </row>
    <row r="72" spans="1:12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9210.7900000000009</v>
      </c>
      <c r="J72" s="44">
        <v>13848</v>
      </c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>
        <v>120.4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19566.82</v>
      </c>
      <c r="J82" s="45">
        <f>J83+J89+J90</f>
        <v>168769.78</v>
      </c>
      <c r="K82" s="45">
        <f>K83+K89+K90</f>
        <v>655.99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19566.82</v>
      </c>
      <c r="J83" s="45">
        <f>J84+J85+J86+J87+J88</f>
        <v>168769.78</v>
      </c>
      <c r="K83" s="45">
        <f>K84+K85+K86+K87+K88</f>
        <v>655.99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>
        <v>15000</v>
      </c>
      <c r="J84" s="44">
        <v>168113.79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>
        <v>4566.82</v>
      </c>
      <c r="J87" s="44">
        <v>655.99</v>
      </c>
      <c r="K87" s="44">
        <v>655.99</v>
      </c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594053.59</v>
      </c>
      <c r="J91" s="45">
        <f>J30+J82</f>
        <v>940938.3</v>
      </c>
      <c r="K91" s="45">
        <f>K30+K82</f>
        <v>655.99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68" t="s">
        <v>91</v>
      </c>
      <c r="K94" s="68"/>
    </row>
    <row r="95" spans="1:12" x14ac:dyDescent="0.25">
      <c r="A95" s="57" t="s">
        <v>92</v>
      </c>
      <c r="B95" s="58"/>
      <c r="C95" s="58"/>
      <c r="D95" s="58"/>
      <c r="E95" s="58"/>
      <c r="F95" s="58"/>
      <c r="G95" s="58"/>
      <c r="H95" s="37"/>
      <c r="I95" s="38" t="s">
        <v>93</v>
      </c>
      <c r="J95" s="69" t="s">
        <v>94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68" t="s">
        <v>96</v>
      </c>
      <c r="K97" s="68"/>
    </row>
    <row r="98" spans="1:11" ht="30" customHeight="1" x14ac:dyDescent="0.25">
      <c r="A98" s="70" t="s">
        <v>97</v>
      </c>
      <c r="B98" s="71"/>
      <c r="C98" s="71"/>
      <c r="D98" s="71"/>
      <c r="E98" s="71"/>
      <c r="F98" s="71"/>
      <c r="G98" s="71"/>
      <c r="H98" s="35"/>
      <c r="I98" s="38" t="s">
        <v>93</v>
      </c>
      <c r="J98" s="69" t="s">
        <v>94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2023-07-19T07:09:44Z</cp:lastPrinted>
  <dcterms:created xsi:type="dcterms:W3CDTF">2022-03-31T15:40:27Z</dcterms:created>
  <dcterms:modified xsi:type="dcterms:W3CDTF">2023-07-19T07:10:30Z</dcterms:modified>
</cp:coreProperties>
</file>