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ATASKAITOS\2023-06-30\Biudžetas\"/>
    </mc:Choice>
  </mc:AlternateContent>
  <xr:revisionPtr revIDLastSave="0" documentId="13_ncr:1_{3B0A007C-18AE-4397-BE6B-879CE3FA1117}" xr6:coauthVersionLast="36" xr6:coauthVersionMax="36" xr10:uidLastSave="{00000000-0000-0000-0000-000000000000}"/>
  <bookViews>
    <workbookView xWindow="0" yWindow="0" windowWidth="28800" windowHeight="11175" xr2:uid="{00000000-000D-0000-FFFF-FFFF00000000}"/>
  </bookViews>
  <sheets>
    <sheet name="Forma Nr.2" sheetId="1" r:id="rId1"/>
  </sheets>
  <calcPr calcId="191029"/>
</workbook>
</file>

<file path=xl/calcChain.xml><?xml version="1.0" encoding="utf-8"?>
<calcChain xmlns="http://schemas.openxmlformats.org/spreadsheetml/2006/main">
  <c r="L368" i="1" l="1"/>
  <c r="K368" i="1"/>
  <c r="J368" i="1"/>
  <c r="I368" i="1"/>
  <c r="L365" i="1"/>
  <c r="K365" i="1"/>
  <c r="J365" i="1"/>
  <c r="I365" i="1"/>
  <c r="L364" i="1"/>
  <c r="K364" i="1"/>
  <c r="J364" i="1"/>
  <c r="I364" i="1"/>
  <c r="L362" i="1"/>
  <c r="K362" i="1"/>
  <c r="J362" i="1"/>
  <c r="I362" i="1"/>
  <c r="L361" i="1"/>
  <c r="K361" i="1"/>
  <c r="J361" i="1"/>
  <c r="I361" i="1"/>
  <c r="L359" i="1"/>
  <c r="K359" i="1"/>
  <c r="J359" i="1"/>
  <c r="I359" i="1"/>
  <c r="L358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K337" i="1"/>
  <c r="J337" i="1"/>
  <c r="I337" i="1"/>
  <c r="L336" i="1"/>
  <c r="K336" i="1"/>
  <c r="J336" i="1"/>
  <c r="I336" i="1"/>
  <c r="L333" i="1"/>
  <c r="K333" i="1"/>
  <c r="J333" i="1"/>
  <c r="I333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L304" i="1"/>
  <c r="K304" i="1"/>
  <c r="J304" i="1"/>
  <c r="I304" i="1"/>
  <c r="L303" i="1"/>
  <c r="K303" i="1"/>
  <c r="J303" i="1"/>
  <c r="I303" i="1"/>
  <c r="L300" i="1"/>
  <c r="K300" i="1"/>
  <c r="J300" i="1"/>
  <c r="I300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4" i="1"/>
  <c r="K294" i="1"/>
  <c r="J294" i="1"/>
  <c r="I294" i="1"/>
  <c r="L293" i="1"/>
  <c r="K293" i="1"/>
  <c r="J293" i="1"/>
  <c r="I293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L272" i="1"/>
  <c r="K272" i="1"/>
  <c r="J272" i="1"/>
  <c r="I272" i="1"/>
  <c r="L271" i="1"/>
  <c r="K271" i="1"/>
  <c r="J271" i="1"/>
  <c r="I271" i="1"/>
  <c r="L268" i="1"/>
  <c r="K268" i="1"/>
  <c r="J268" i="1"/>
  <c r="I268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2" i="1"/>
  <c r="K262" i="1"/>
  <c r="J262" i="1"/>
  <c r="I262" i="1"/>
  <c r="L261" i="1"/>
  <c r="K261" i="1"/>
  <c r="J261" i="1"/>
  <c r="I261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9" i="1"/>
  <c r="K239" i="1"/>
  <c r="J239" i="1"/>
  <c r="I239" i="1"/>
  <c r="L238" i="1"/>
  <c r="K238" i="1"/>
  <c r="J238" i="1"/>
  <c r="I238" i="1"/>
  <c r="L234" i="1"/>
  <c r="K234" i="1"/>
  <c r="J234" i="1"/>
  <c r="I234" i="1"/>
  <c r="L233" i="1"/>
  <c r="K233" i="1"/>
  <c r="J233" i="1"/>
  <c r="I233" i="1"/>
  <c r="L232" i="1"/>
  <c r="K232" i="1"/>
  <c r="J232" i="1"/>
  <c r="I232" i="1"/>
  <c r="L230" i="1"/>
  <c r="K230" i="1"/>
  <c r="J230" i="1"/>
  <c r="I230" i="1"/>
  <c r="L229" i="1"/>
  <c r="K229" i="1"/>
  <c r="J229" i="1"/>
  <c r="I229" i="1"/>
  <c r="L228" i="1"/>
  <c r="K228" i="1"/>
  <c r="J228" i="1"/>
  <c r="I228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9" i="1"/>
  <c r="K209" i="1"/>
  <c r="J209" i="1"/>
  <c r="I209" i="1"/>
  <c r="L207" i="1"/>
  <c r="K207" i="1"/>
  <c r="J207" i="1"/>
  <c r="I207" i="1"/>
  <c r="L206" i="1"/>
  <c r="K206" i="1"/>
  <c r="J206" i="1"/>
  <c r="I206" i="1"/>
  <c r="L202" i="1"/>
  <c r="K202" i="1"/>
  <c r="J202" i="1"/>
  <c r="I202" i="1"/>
  <c r="L201" i="1"/>
  <c r="K201" i="1"/>
  <c r="J201" i="1"/>
  <c r="I201" i="1"/>
  <c r="L196" i="1"/>
  <c r="K196" i="1"/>
  <c r="J196" i="1"/>
  <c r="I196" i="1"/>
  <c r="L195" i="1"/>
  <c r="K195" i="1"/>
  <c r="J195" i="1"/>
  <c r="I195" i="1"/>
  <c r="L191" i="1"/>
  <c r="K191" i="1"/>
  <c r="J191" i="1"/>
  <c r="I191" i="1"/>
  <c r="L190" i="1"/>
  <c r="K190" i="1"/>
  <c r="J190" i="1"/>
  <c r="I190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5" i="1"/>
  <c r="K185" i="1"/>
  <c r="J185" i="1"/>
  <c r="I185" i="1"/>
  <c r="L184" i="1"/>
  <c r="K184" i="1"/>
  <c r="J184" i="1"/>
  <c r="I184" i="1"/>
  <c r="L180" i="1"/>
  <c r="K180" i="1"/>
  <c r="J180" i="1"/>
  <c r="I180" i="1"/>
  <c r="L179" i="1"/>
  <c r="K179" i="1"/>
  <c r="J179" i="1"/>
  <c r="I179" i="1"/>
  <c r="L175" i="1"/>
  <c r="K175" i="1"/>
  <c r="J175" i="1"/>
  <c r="I175" i="1"/>
  <c r="L174" i="1"/>
  <c r="K174" i="1"/>
  <c r="J174" i="1"/>
  <c r="I174" i="1"/>
  <c r="L173" i="1"/>
  <c r="K173" i="1"/>
  <c r="J173" i="1"/>
  <c r="I173" i="1"/>
  <c r="L171" i="1"/>
  <c r="K171" i="1"/>
  <c r="J171" i="1"/>
  <c r="I171" i="1"/>
  <c r="L170" i="1"/>
  <c r="K170" i="1"/>
  <c r="J170" i="1"/>
  <c r="I170" i="1"/>
  <c r="L169" i="1"/>
  <c r="K169" i="1"/>
  <c r="J169" i="1"/>
  <c r="I169" i="1"/>
  <c r="L168" i="1"/>
  <c r="K168" i="1"/>
  <c r="J168" i="1"/>
  <c r="I168" i="1"/>
  <c r="L166" i="1"/>
  <c r="K166" i="1"/>
  <c r="J166" i="1"/>
  <c r="I166" i="1"/>
  <c r="L165" i="1"/>
  <c r="K165" i="1"/>
  <c r="J165" i="1"/>
  <c r="I165" i="1"/>
  <c r="L161" i="1"/>
  <c r="K161" i="1"/>
  <c r="J161" i="1"/>
  <c r="I161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5" i="1"/>
  <c r="K155" i="1"/>
  <c r="J155" i="1"/>
  <c r="I155" i="1"/>
  <c r="L154" i="1"/>
  <c r="K154" i="1"/>
  <c r="J154" i="1"/>
  <c r="I154" i="1"/>
  <c r="L153" i="1"/>
  <c r="K153" i="1"/>
  <c r="J153" i="1"/>
  <c r="I153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2" i="1"/>
  <c r="K142" i="1"/>
  <c r="J142" i="1"/>
  <c r="I142" i="1"/>
  <c r="L141" i="1"/>
  <c r="K141" i="1"/>
  <c r="J141" i="1"/>
  <c r="I141" i="1"/>
  <c r="L140" i="1"/>
  <c r="K140" i="1"/>
  <c r="J140" i="1"/>
  <c r="I140" i="1"/>
  <c r="L139" i="1"/>
  <c r="K139" i="1"/>
  <c r="J139" i="1"/>
  <c r="I139" i="1"/>
  <c r="L137" i="1"/>
  <c r="K137" i="1"/>
  <c r="J137" i="1"/>
  <c r="I137" i="1"/>
  <c r="L136" i="1"/>
  <c r="K136" i="1"/>
  <c r="J136" i="1"/>
  <c r="I136" i="1"/>
  <c r="L135" i="1"/>
  <c r="K135" i="1"/>
  <c r="J135" i="1"/>
  <c r="I135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6" i="1"/>
  <c r="K116" i="1"/>
  <c r="J116" i="1"/>
  <c r="I116" i="1"/>
  <c r="L115" i="1"/>
  <c r="K115" i="1"/>
  <c r="J115" i="1"/>
  <c r="I115" i="1"/>
  <c r="L114" i="1"/>
  <c r="K114" i="1"/>
  <c r="J114" i="1"/>
  <c r="I114" i="1"/>
  <c r="L113" i="1"/>
  <c r="K113" i="1"/>
  <c r="J113" i="1"/>
  <c r="I113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9" i="1"/>
  <c r="K89" i="1"/>
  <c r="J89" i="1"/>
  <c r="I89" i="1"/>
  <c r="L88" i="1"/>
  <c r="K88" i="1"/>
  <c r="J88" i="1"/>
  <c r="I88" i="1"/>
  <c r="L87" i="1"/>
  <c r="K87" i="1"/>
  <c r="J87" i="1"/>
  <c r="I87" i="1"/>
  <c r="L86" i="1"/>
  <c r="K86" i="1"/>
  <c r="J86" i="1"/>
  <c r="I86" i="1"/>
  <c r="L84" i="1"/>
  <c r="K84" i="1"/>
  <c r="J84" i="1"/>
  <c r="I84" i="1"/>
  <c r="L83" i="1"/>
  <c r="K83" i="1"/>
  <c r="J83" i="1"/>
  <c r="I83" i="1"/>
  <c r="L82" i="1"/>
  <c r="K82" i="1"/>
  <c r="J82" i="1"/>
  <c r="I82" i="1"/>
  <c r="L78" i="1"/>
  <c r="K78" i="1"/>
  <c r="J78" i="1"/>
  <c r="I78" i="1"/>
  <c r="L77" i="1"/>
  <c r="K77" i="1"/>
  <c r="J77" i="1"/>
  <c r="I77" i="1"/>
  <c r="L73" i="1"/>
  <c r="K73" i="1"/>
  <c r="J73" i="1"/>
  <c r="I73" i="1"/>
  <c r="L72" i="1"/>
  <c r="K72" i="1"/>
  <c r="J72" i="1"/>
  <c r="I72" i="1"/>
  <c r="L68" i="1"/>
  <c r="K68" i="1"/>
  <c r="J68" i="1"/>
  <c r="I68" i="1"/>
  <c r="L67" i="1"/>
  <c r="K67" i="1"/>
  <c r="J67" i="1"/>
  <c r="I67" i="1"/>
  <c r="L66" i="1"/>
  <c r="K66" i="1"/>
  <c r="J66" i="1"/>
  <c r="I66" i="1"/>
  <c r="L65" i="1"/>
  <c r="K65" i="1"/>
  <c r="J65" i="1"/>
  <c r="I65" i="1"/>
  <c r="L49" i="1"/>
  <c r="K49" i="1"/>
  <c r="J49" i="1"/>
  <c r="I49" i="1"/>
  <c r="L48" i="1"/>
  <c r="K48" i="1"/>
  <c r="J48" i="1"/>
  <c r="I48" i="1"/>
  <c r="L47" i="1"/>
  <c r="K47" i="1"/>
  <c r="J47" i="1"/>
  <c r="I47" i="1"/>
  <c r="L46" i="1"/>
  <c r="K46" i="1"/>
  <c r="J46" i="1"/>
  <c r="I46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  <c r="L34" i="1"/>
  <c r="K34" i="1"/>
  <c r="J34" i="1"/>
  <c r="I34" i="1"/>
</calcChain>
</file>

<file path=xl/sharedStrings.xml><?xml version="1.0" encoding="utf-8"?>
<sst xmlns="http://schemas.openxmlformats.org/spreadsheetml/2006/main" count="392" uniqueCount="241">
  <si>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</si>
  <si>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</si>
  <si>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</si>
  <si>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</si>
  <si>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</si>
  <si>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</si>
  <si>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birželio mėn. 30 d. metinės, ketvirtinės ataskaitos forma Nr. 2)</t>
  </si>
  <si>
    <t>Pasvalio rajono savivaldybės administracija, 188753657, Vytauto Didžiojo a. Nr. 1 Pasvalys</t>
  </si>
  <si>
    <t>(įstaigos pavadinimas, kodas Juridinių asmenų registre, adresas)</t>
  </si>
  <si>
    <t>BIUDŽETO IŠLAIDŲ SĄMATOS VYKDYMO</t>
  </si>
  <si>
    <t>2023 M. BIRŽELIO MĖN. 30 D.</t>
  </si>
  <si>
    <t>2 ketvirtis</t>
  </si>
  <si>
    <t>(metinė, ketvirtinė)</t>
  </si>
  <si>
    <t>ATASKAITA</t>
  </si>
  <si>
    <t xml:space="preserve">                                                                      (data)</t>
  </si>
  <si>
    <t>Bendruomeninės veiklos ir jaunimo rėmimo programa</t>
  </si>
  <si>
    <t>(programos pavadinimas)</t>
  </si>
  <si>
    <t>Kodas</t>
  </si>
  <si>
    <t xml:space="preserve">                    Ministerijos / Savivaldybės</t>
  </si>
  <si>
    <t>Departamento</t>
  </si>
  <si>
    <t>Kiti jokiai grupei nepriskirti su socialine apsauga susiję reikalai (Valstybės biudžeto lėšos)</t>
  </si>
  <si>
    <t>Įstaigos</t>
  </si>
  <si>
    <t>188753657</t>
  </si>
  <si>
    <t>08.01.01.01.01. Remti, skatinti bei inicijuoti Pasvalio rajono bendruomeninių organizacijų vykdomus projektus, didinant jų įtrauktį</t>
  </si>
  <si>
    <t>Programos</t>
  </si>
  <si>
    <t>08</t>
  </si>
  <si>
    <t>Finansavimo šaltinio</t>
  </si>
  <si>
    <t>BV</t>
  </si>
  <si>
    <t>Valstybės funkcijos</t>
  </si>
  <si>
    <t>10</t>
  </si>
  <si>
    <t>09</t>
  </si>
  <si>
    <t>01</t>
  </si>
  <si>
    <t>VALSTYBĖS biudžeto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</si>
  <si>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</si>
  <si>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</si>
  <si>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</si>
  <si>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</si>
  <si>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</si>
  <si>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</si>
  <si>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</si>
  <si>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</si>
  <si>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</si>
  <si>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</si>
  <si>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</si>
  <si>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</si>
  <si>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</si>
  <si>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</si>
  <si>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</si>
  <si>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</si>
  <si>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</si>
  <si>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</si>
  <si>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</si>
  <si>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</si>
  <si>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</si>
  <si>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</si>
  <si>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</si>
  <si>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</si>
  <si>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</si>
  <si>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</si>
  <si>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</si>
  <si>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</si>
  <si>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</si>
  <si>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</si>
  <si>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</si>
  <si>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</si>
  <si>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</si>
  <si>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</si>
  <si>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</si>
  <si>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</si>
  <si>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</si>
  <si>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</si>
  <si>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</si>
  <si>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</si>
  <si>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</si>
  <si>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</si>
  <si>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</si>
  <si>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</si>
  <si>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</si>
  <si>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</si>
  <si>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</si>
  <si>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</si>
  <si>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</si>
  <si>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</si>
  <si>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</si>
  <si>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</si>
  <si>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</si>
  <si>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</si>
  <si>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</si>
  <si>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</si>
  <si>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</si>
  <si>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</si>
  <si>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</si>
  <si>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</si>
  <si>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</si>
  <si>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</si>
  <si>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</si>
  <si>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</si>
  <si>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</si>
  <si>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</si>
  <si>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</si>
  <si>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</si>
  <si>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</si>
  <si>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</si>
  <si>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</si>
  <si>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</si>
  <si>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</si>
  <si>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</si>
  <si>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</si>
  <si>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</si>
  <si>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</si>
  <si>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</si>
  <si>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</si>
  <si>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</si>
  <si>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</si>
  <si>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</si>
  <si>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</si>
  <si>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</si>
  <si>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</si>
  <si>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</si>
  <si>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</si>
  <si>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</si>
  <si>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</si>
  <si>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</si>
  <si>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</si>
  <si>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</si>
  <si>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</si>
  <si>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</si>
  <si>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</si>
  <si>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</si>
  <si>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</si>
  <si>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</si>
  <si>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</si>
  <si>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</si>
  <si>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</si>
  <si>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</si>
  <si>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</si>
  <si>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</si>
  <si>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</si>
  <si>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</si>
  <si>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</si>
  <si>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</si>
  <si>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</si>
  <si>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</si>
  <si>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</si>
  <si>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</si>
  <si>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</si>
  <si>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</si>
  <si>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</si>
  <si>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</si>
  <si>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</si>
  <si>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</si>
  <si>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</si>
  <si>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</si>
  <si>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</si>
  <si>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</si>
  <si>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</si>
  <si>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</si>
  <si>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</si>
  <si>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</si>
  <si>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</si>
  <si>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</si>
  <si>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</si>
  <si>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</si>
  <si>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</si>
  <si>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</si>
  <si>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</si>
  <si>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</si>
  <si>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</si>
  <si>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</si>
  <si>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</si>
  <si>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</si>
  <si>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</si>
  <si>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</si>
  <si>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</si>
  <si>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</si>
  <si>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</si>
  <si>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</si>
  <si>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</si>
  <si>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</si>
  <si>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</si>
  <si>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</si>
  <si>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</si>
  <si>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</si>
  <si>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</si>
  <si>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</si>
  <si>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</si>
  <si>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</si>
  <si>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</si>
  <si>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</si>
  <si>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</si>
  <si>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</si>
  <si>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</si>
  <si>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</si>
  <si>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</si>
  <si>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</si>
  <si>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</si>
  <si>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</si>
  <si>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</si>
  <si>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</si>
  <si>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</si>
  <si>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</si>
  <si>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</si>
  <si>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</si>
  <si>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</si>
  <si>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</si>
  <si>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</si>
  <si>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</si>
  <si>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</si>
  <si>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</si>
  <si>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</si>
  <si>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</si>
  <si>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</si>
  <si>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</si>
  <si>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</si>
  <si>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</si>
  <si>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</si>
  <si>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</si>
  <si>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</si>
  <si>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</si>
  <si>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</si>
  <si>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</si>
  <si>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</si>
  <si>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</si>
  <si>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</si>
  <si>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</si>
  <si>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</si>
  <si>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</si>
  <si>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</si>
  <si>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</si>
  <si>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</si>
  <si>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</si>
  <si>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Administracijos direktorius</t>
  </si>
  <si>
    <t>Povilas Balčiūnas</t>
  </si>
  <si>
    <t>(įstaigos vadovo ar jo įgalioto asmens pareigų  pavadinimas)</t>
  </si>
  <si>
    <t>(parašas)</t>
  </si>
  <si>
    <t>(vardas ir pavardė)</t>
  </si>
  <si>
    <t>Apskaitos skyriaus vedėja</t>
  </si>
  <si>
    <t>Vitalija Motiejūnienė</t>
  </si>
  <si>
    <t>(finansinę apskaitą tvarkančio asmens, centralizuotos apskaitos įstaigos vadovo arba jo įgalioto asmens pareigų pavadinimas)</t>
  </si>
  <si>
    <t>2023.07.12 Nr._2______</t>
  </si>
  <si>
    <t>01.VB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</si>
</sst>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82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1" fillId="0" borderId="0" xfId="0" applyFont="1"/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6" xfId="0" applyFont="1" applyBorder="1"/>
    <xf numFmtId="0" fontId="2" fillId="0" borderId="1" xfId="0" applyFont="1" applyBorder="1"/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0" fontId="2" fillId="0" borderId="7" xfId="0" applyFont="1" applyBorder="1"/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74"/>
  <sheetViews>
    <sheetView tabSelected="1" topLeftCell="A22" workbookViewId="0">
      <selection activeCell="L30" sqref="L30"/>
    </sheetView>
  </sheetViews>
  <sheetFormatPr defaultRowHeight="15"/>
  <cols>
    <col min="1" max="4" width="2" style="19" customWidth="1"/>
    <col min="5" max="5" width="2.140625" style="19" customWidth="1"/>
    <col min="6" max="6" width="3" style="20" customWidth="1"/>
    <col min="7" max="7" width="34.85546875" style="19" customWidth="1"/>
    <col min="8" max="8" width="3.85546875" style="19" customWidth="1"/>
    <col min="9" max="9" width="10" style="19" customWidth="1"/>
    <col min="10" max="10" width="11.140625" style="19" customWidth="1"/>
    <col min="11" max="11" width="11" style="19" customWidth="1"/>
    <col min="12" max="12" width="10.5703125" style="19" customWidth="1"/>
    <col min="13" max="13" width="0.140625" style="19" hidden="1" customWidth="1"/>
    <col min="14" max="14" width="6.140625" style="19" hidden="1" customWidth="1"/>
    <col min="15" max="15" width="5.5703125" style="19" hidden="1" customWidth="1"/>
    <col min="16" max="16" width="9.140625" style="22" customWidth="1"/>
  </cols>
  <sheetData>
    <row r="1" spans="1:15">
      <c r="G1" s="1"/>
      <c r="H1" s="2"/>
      <c r="I1" s="21"/>
      <c r="J1" s="17" t="s">
        <v>0</v>
      </c>
      <c r="K1" s="17"/>
      <c r="L1" s="17"/>
      <c r="M1" s="16"/>
      <c r="N1" s="17"/>
      <c r="O1" s="17"/>
    </row>
    <row r="2" spans="1:15">
      <c r="H2" s="3"/>
      <c r="I2" s="22"/>
      <c r="J2" s="17" t="s">
        <v>1</v>
      </c>
      <c r="K2" s="17"/>
      <c r="L2" s="17"/>
      <c r="M2" s="16"/>
      <c r="N2" s="17"/>
      <c r="O2" s="17"/>
    </row>
    <row r="3" spans="1:15">
      <c r="H3" s="23"/>
      <c r="I3" s="3"/>
      <c r="J3" s="17" t="s">
        <v>2</v>
      </c>
      <c r="K3" s="17"/>
      <c r="L3" s="17"/>
      <c r="M3" s="16"/>
      <c r="N3" s="17"/>
      <c r="O3" s="17"/>
    </row>
    <row r="4" spans="1:15">
      <c r="G4" s="4" t="s">
        <v>3</v>
      </c>
      <c r="H4" s="3"/>
      <c r="I4" s="22"/>
      <c r="J4" s="17" t="s">
        <v>4</v>
      </c>
      <c r="K4" s="17"/>
      <c r="L4" s="17"/>
      <c r="M4" s="16"/>
      <c r="N4" s="17"/>
      <c r="O4" s="17"/>
    </row>
    <row r="5" spans="1:15">
      <c r="H5" s="3"/>
      <c r="I5" s="22"/>
      <c r="J5" s="17" t="s">
        <v>5</v>
      </c>
      <c r="K5" s="17"/>
      <c r="L5" s="17"/>
      <c r="M5" s="16"/>
      <c r="N5" s="17"/>
      <c r="O5" s="17"/>
    </row>
    <row r="6" spans="1:15" ht="6" customHeight="1">
      <c r="H6" s="3"/>
      <c r="I6" s="22"/>
      <c r="J6" s="17"/>
      <c r="K6" s="17"/>
      <c r="L6" s="17"/>
      <c r="M6" s="16"/>
      <c r="N6" s="17"/>
      <c r="O6" s="17"/>
    </row>
    <row r="7" spans="1:15" ht="30" customHeight="1">
      <c r="A7" s="172" t="s">
        <v>6</v>
      </c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3" t="s">
        <v>7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6"/>
    </row>
    <row r="10" spans="1:15">
      <c r="A10" s="174" t="s">
        <v>8</v>
      </c>
      <c r="B10" s="174"/>
      <c r="C10" s="174"/>
      <c r="D10" s="174"/>
      <c r="E10" s="174"/>
      <c r="F10" s="174"/>
      <c r="G10" s="174"/>
      <c r="H10" s="174"/>
      <c r="I10" s="174"/>
      <c r="J10" s="174"/>
      <c r="K10" s="174"/>
      <c r="L10" s="174"/>
      <c r="M10" s="16"/>
    </row>
    <row r="11" spans="1:15" ht="7.5" customHeight="1">
      <c r="A11" s="28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16"/>
    </row>
    <row r="12" spans="1:15" ht="15.75" customHeight="1">
      <c r="A12" s="28"/>
      <c r="B12" s="29"/>
      <c r="C12" s="29"/>
      <c r="D12" s="29"/>
      <c r="E12" s="29"/>
      <c r="F12" s="29"/>
      <c r="G12" s="179" t="s">
        <v>9</v>
      </c>
      <c r="H12" s="179"/>
      <c r="I12" s="179"/>
      <c r="J12" s="179"/>
      <c r="K12" s="179"/>
      <c r="L12" s="29"/>
      <c r="M12" s="16"/>
    </row>
    <row r="13" spans="1:15" ht="15.75" customHeight="1">
      <c r="A13" s="180" t="s">
        <v>10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6"/>
    </row>
    <row r="14" spans="1:15" ht="12" customHeight="1">
      <c r="G14" s="181" t="s">
        <v>11</v>
      </c>
      <c r="H14" s="181"/>
      <c r="I14" s="181"/>
      <c r="J14" s="181"/>
      <c r="K14" s="181"/>
      <c r="M14" s="16"/>
    </row>
    <row r="15" spans="1:15">
      <c r="G15" s="174" t="s">
        <v>12</v>
      </c>
      <c r="H15" s="174"/>
      <c r="I15" s="174"/>
      <c r="J15" s="174"/>
      <c r="K15" s="174"/>
    </row>
    <row r="16" spans="1:15" ht="15.75" customHeight="1">
      <c r="B16" s="180" t="s">
        <v>13</v>
      </c>
      <c r="C16" s="180"/>
      <c r="D16" s="180"/>
      <c r="E16" s="180"/>
      <c r="F16" s="180"/>
      <c r="G16" s="180"/>
      <c r="H16" s="180"/>
      <c r="I16" s="180"/>
      <c r="J16" s="180"/>
      <c r="K16" s="180"/>
      <c r="L16" s="180"/>
    </row>
    <row r="17" spans="1:13" ht="7.5" customHeight="1"/>
    <row r="18" spans="1:13">
      <c r="G18" s="181" t="s">
        <v>239</v>
      </c>
      <c r="H18" s="181"/>
      <c r="I18" s="181"/>
      <c r="J18" s="181"/>
      <c r="K18" s="181"/>
    </row>
    <row r="19" spans="1:13">
      <c r="G19" s="150" t="s">
        <v>14</v>
      </c>
      <c r="H19" s="150"/>
      <c r="I19" s="150"/>
      <c r="J19" s="150"/>
      <c r="K19" s="150"/>
    </row>
    <row r="20" spans="1:13" ht="6.75" customHeight="1">
      <c r="G20" s="17"/>
      <c r="H20" s="17"/>
      <c r="I20" s="17"/>
      <c r="J20" s="17"/>
      <c r="K20" s="17"/>
    </row>
    <row r="21" spans="1:13">
      <c r="B21" s="22"/>
      <c r="C21" s="22"/>
      <c r="D21" s="22"/>
      <c r="E21" s="151" t="s">
        <v>15</v>
      </c>
      <c r="F21" s="151"/>
      <c r="G21" s="151"/>
      <c r="H21" s="151"/>
      <c r="I21" s="151"/>
      <c r="J21" s="151"/>
      <c r="K21" s="151"/>
      <c r="L21" s="22"/>
    </row>
    <row r="22" spans="1:13" ht="15" customHeight="1">
      <c r="A22" s="152" t="s">
        <v>16</v>
      </c>
      <c r="B22" s="152"/>
      <c r="C22" s="152"/>
      <c r="D22" s="152"/>
      <c r="E22" s="152"/>
      <c r="F22" s="152"/>
      <c r="G22" s="152"/>
      <c r="H22" s="152"/>
      <c r="I22" s="152"/>
      <c r="J22" s="152"/>
      <c r="K22" s="152"/>
      <c r="L22" s="152"/>
      <c r="M22" s="30"/>
    </row>
    <row r="23" spans="1:13">
      <c r="F23" s="19"/>
      <c r="J23" s="5"/>
      <c r="K23" s="13"/>
      <c r="L23" s="6" t="s">
        <v>17</v>
      </c>
      <c r="M23" s="30"/>
    </row>
    <row r="24" spans="1:13">
      <c r="F24" s="19"/>
      <c r="J24" s="31" t="s">
        <v>18</v>
      </c>
      <c r="K24" s="23"/>
      <c r="L24" s="32"/>
      <c r="M24" s="30"/>
    </row>
    <row r="25" spans="1:13">
      <c r="E25" s="17"/>
      <c r="F25" s="33"/>
      <c r="I25" s="34"/>
      <c r="J25" s="34"/>
      <c r="K25" s="35" t="s">
        <v>19</v>
      </c>
      <c r="L25" s="32"/>
      <c r="M25" s="30"/>
    </row>
    <row r="26" spans="1:13" ht="29.1" customHeight="1">
      <c r="A26" s="153" t="s">
        <v>20</v>
      </c>
      <c r="B26" s="153"/>
      <c r="C26" s="153"/>
      <c r="D26" s="153"/>
      <c r="E26" s="153"/>
      <c r="F26" s="153"/>
      <c r="G26" s="153"/>
      <c r="H26" s="153"/>
      <c r="I26" s="153"/>
      <c r="J26" s="36"/>
      <c r="K26" s="35" t="s">
        <v>21</v>
      </c>
      <c r="L26" s="37" t="s">
        <v>22</v>
      </c>
      <c r="M26" s="30"/>
    </row>
    <row r="27" spans="1:13" ht="29.1" customHeight="1">
      <c r="A27" s="153" t="s">
        <v>23</v>
      </c>
      <c r="B27" s="153"/>
      <c r="C27" s="153"/>
      <c r="D27" s="153"/>
      <c r="E27" s="153"/>
      <c r="F27" s="153"/>
      <c r="G27" s="153"/>
      <c r="H27" s="153"/>
      <c r="I27" s="153"/>
      <c r="J27" s="38" t="s">
        <v>24</v>
      </c>
      <c r="K27" s="113" t="s">
        <v>25</v>
      </c>
      <c r="L27" s="32"/>
      <c r="M27" s="30"/>
    </row>
    <row r="28" spans="1:13">
      <c r="D28" s="36"/>
      <c r="E28" s="36"/>
      <c r="F28" s="36"/>
      <c r="G28" s="39" t="s">
        <v>26</v>
      </c>
      <c r="H28" s="40" t="s">
        <v>27</v>
      </c>
      <c r="I28" s="41"/>
      <c r="J28" s="42"/>
      <c r="K28" s="32"/>
      <c r="L28" s="32"/>
      <c r="M28" s="30"/>
    </row>
    <row r="29" spans="1:13">
      <c r="D29" s="36"/>
      <c r="E29" s="36"/>
      <c r="F29" s="36"/>
      <c r="G29" s="178" t="s">
        <v>28</v>
      </c>
      <c r="H29" s="178"/>
      <c r="I29" s="114" t="s">
        <v>29</v>
      </c>
      <c r="J29" s="43" t="s">
        <v>30</v>
      </c>
      <c r="K29" s="32" t="s">
        <v>31</v>
      </c>
      <c r="L29" s="32" t="s">
        <v>240</v>
      </c>
      <c r="M29" s="30"/>
    </row>
    <row r="30" spans="1:13">
      <c r="A30" s="171" t="s">
        <v>32</v>
      </c>
      <c r="B30" s="171"/>
      <c r="C30" s="171"/>
      <c r="D30" s="171"/>
      <c r="E30" s="171"/>
      <c r="F30" s="171"/>
      <c r="G30" s="171"/>
      <c r="H30" s="171"/>
      <c r="I30" s="171"/>
      <c r="J30" s="44"/>
      <c r="K30" s="44"/>
      <c r="L30" s="45" t="s">
        <v>33</v>
      </c>
      <c r="M30" s="46"/>
    </row>
    <row r="31" spans="1:13" ht="27" customHeight="1">
      <c r="A31" s="155" t="s">
        <v>34</v>
      </c>
      <c r="B31" s="156"/>
      <c r="C31" s="156"/>
      <c r="D31" s="156"/>
      <c r="E31" s="156"/>
      <c r="F31" s="156"/>
      <c r="G31" s="159" t="s">
        <v>35</v>
      </c>
      <c r="H31" s="161" t="s">
        <v>36</v>
      </c>
      <c r="I31" s="163" t="s">
        <v>37</v>
      </c>
      <c r="J31" s="164"/>
      <c r="K31" s="165" t="s">
        <v>38</v>
      </c>
      <c r="L31" s="167" t="s">
        <v>39</v>
      </c>
      <c r="M31" s="46"/>
    </row>
    <row r="32" spans="1:13" ht="58.5" customHeight="1">
      <c r="A32" s="157"/>
      <c r="B32" s="158"/>
      <c r="C32" s="158"/>
      <c r="D32" s="158"/>
      <c r="E32" s="158"/>
      <c r="F32" s="158"/>
      <c r="G32" s="160"/>
      <c r="H32" s="162"/>
      <c r="I32" s="47" t="s">
        <v>40</v>
      </c>
      <c r="J32" s="48" t="s">
        <v>41</v>
      </c>
      <c r="K32" s="166"/>
      <c r="L32" s="168"/>
    </row>
    <row r="33" spans="1:15">
      <c r="A33" s="175" t="s">
        <v>42</v>
      </c>
      <c r="B33" s="176"/>
      <c r="C33" s="176"/>
      <c r="D33" s="176"/>
      <c r="E33" s="176"/>
      <c r="F33" s="177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15">
        <f>SUM(I35+I46+I65+I86+I93+I113+I139+I158+I168)</f>
        <v>15700</v>
      </c>
      <c r="J34" s="115">
        <f>SUM(J35+J46+J65+J86+J93+J113+J139+J158+J168)</f>
        <v>0</v>
      </c>
      <c r="K34" s="116">
        <f>SUM(K35+K46+K65+K86+K93+K113+K139+K158+K168)</f>
        <v>0</v>
      </c>
      <c r="L34" s="115">
        <f>SUM(L35+L46+L65+L86+L93+L113+L139+L158+L168)</f>
        <v>0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15">
        <f>SUM(I36+I42)</f>
        <v>0</v>
      </c>
      <c r="J35" s="115">
        <f>SUM(J36+J42)</f>
        <v>0</v>
      </c>
      <c r="K35" s="117">
        <f>SUM(K36+K42)</f>
        <v>0</v>
      </c>
      <c r="L35" s="118">
        <f>SUM(L36+L42)</f>
        <v>0</v>
      </c>
      <c r="M35"/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15">
        <f>SUM(I37)</f>
        <v>0</v>
      </c>
      <c r="J36" s="115">
        <f>SUM(J37)</f>
        <v>0</v>
      </c>
      <c r="K36" s="116">
        <f>SUM(K37)</f>
        <v>0</v>
      </c>
      <c r="L36" s="115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15">
        <f>SUM(I38+I40)</f>
        <v>0</v>
      </c>
      <c r="J37" s="115">
        <f t="shared" ref="J37:L38" si="0">SUM(J38)</f>
        <v>0</v>
      </c>
      <c r="K37" s="115">
        <f t="shared" si="0"/>
        <v>0</v>
      </c>
      <c r="L37" s="115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16">
        <f>SUM(I39)</f>
        <v>0</v>
      </c>
      <c r="J38" s="116">
        <f t="shared" si="0"/>
        <v>0</v>
      </c>
      <c r="K38" s="116">
        <f t="shared" si="0"/>
        <v>0</v>
      </c>
      <c r="L38" s="116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19">
        <v>0</v>
      </c>
      <c r="J39" s="120">
        <v>0</v>
      </c>
      <c r="K39" s="120">
        <v>0</v>
      </c>
      <c r="L39" s="120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16">
        <f t="shared" ref="I42:L44" si="1">I43</f>
        <v>0</v>
      </c>
      <c r="J42" s="115">
        <f t="shared" si="1"/>
        <v>0</v>
      </c>
      <c r="K42" s="116">
        <f t="shared" si="1"/>
        <v>0</v>
      </c>
      <c r="L42" s="115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16">
        <f t="shared" si="1"/>
        <v>0</v>
      </c>
      <c r="J43" s="115">
        <f t="shared" si="1"/>
        <v>0</v>
      </c>
      <c r="K43" s="115">
        <f t="shared" si="1"/>
        <v>0</v>
      </c>
      <c r="L43" s="115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15">
        <f t="shared" si="1"/>
        <v>0</v>
      </c>
      <c r="J44" s="115">
        <f t="shared" si="1"/>
        <v>0</v>
      </c>
      <c r="K44" s="115">
        <f t="shared" si="1"/>
        <v>0</v>
      </c>
      <c r="L44" s="115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1">
        <v>0</v>
      </c>
      <c r="J45" s="120">
        <v>0</v>
      </c>
      <c r="K45" s="120">
        <v>0</v>
      </c>
      <c r="L45" s="120">
        <v>0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2">
        <f t="shared" ref="I46:L48" si="2">I47</f>
        <v>0</v>
      </c>
      <c r="J46" s="123">
        <f t="shared" si="2"/>
        <v>0</v>
      </c>
      <c r="K46" s="122">
        <f t="shared" si="2"/>
        <v>0</v>
      </c>
      <c r="L46" s="122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15">
        <f t="shared" si="2"/>
        <v>0</v>
      </c>
      <c r="J47" s="116">
        <f t="shared" si="2"/>
        <v>0</v>
      </c>
      <c r="K47" s="115">
        <f t="shared" si="2"/>
        <v>0</v>
      </c>
      <c r="L47" s="116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15">
        <f t="shared" si="2"/>
        <v>0</v>
      </c>
      <c r="J48" s="116">
        <f t="shared" si="2"/>
        <v>0</v>
      </c>
      <c r="K48" s="118">
        <f t="shared" si="2"/>
        <v>0</v>
      </c>
      <c r="L48" s="118">
        <f t="shared" si="2"/>
        <v>0</v>
      </c>
    </row>
    <row r="49" spans="1:13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24">
        <f>SUM(I50:I64)</f>
        <v>0</v>
      </c>
      <c r="J49" s="124">
        <f>SUM(J50:J64)</f>
        <v>0</v>
      </c>
      <c r="K49" s="125">
        <f>SUM(K50:K64)</f>
        <v>0</v>
      </c>
      <c r="L49" s="125">
        <f>SUM(L50:L64)</f>
        <v>0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3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  <c r="M51"/>
    </row>
    <row r="52" spans="1:13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  <c r="M52"/>
    </row>
    <row r="53" spans="1:13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  <c r="M53"/>
    </row>
    <row r="54" spans="1:13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  <c r="M54"/>
    </row>
    <row r="55" spans="1:13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3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  <c r="M56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  <c r="M57"/>
    </row>
    <row r="58" spans="1:13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  <c r="M58"/>
    </row>
    <row r="59" spans="1:13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3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  <c r="M60"/>
    </row>
    <row r="61" spans="1:13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3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  <c r="M62"/>
    </row>
    <row r="63" spans="1:13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3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1">
        <v>0</v>
      </c>
      <c r="J64" s="120">
        <v>0</v>
      </c>
      <c r="K64" s="120">
        <v>0</v>
      </c>
      <c r="L64" s="120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  <c r="M70"/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  <c r="M72"/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  <c r="M73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  <c r="M75"/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  <c r="M77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  <c r="M78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  <c r="M97"/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  <c r="M98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  <c r="M102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  <c r="M103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  <c r="M104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  <c r="M105"/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  <c r="M106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  <c r="M107"/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M108"/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  <c r="M109"/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  <c r="M110"/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  <c r="M111"/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3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3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3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  <c r="M11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  <c r="M120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  <c r="M121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  <c r="M122"/>
    </row>
    <row r="123" spans="1:13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  <c r="M123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  <c r="M124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  <c r="M125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  <c r="M126"/>
    </row>
    <row r="127" spans="1:13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  <c r="M127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  <c r="M128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  <c r="M12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  <c r="M130"/>
    </row>
    <row r="131" spans="1:13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  <c r="M131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  <c r="M132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  <c r="M133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  <c r="M134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  <c r="M135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  <c r="M136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  <c r="M137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  <c r="M138"/>
    </row>
    <row r="139" spans="1:13" hidden="1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3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3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  <c r="M145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  <c r="M146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  <c r="M147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3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3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3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3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3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23">
        <f>I159</f>
        <v>15700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3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23">
        <f>I160+I165</f>
        <v>15700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3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16">
        <f>I161</f>
        <v>15700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23">
        <f>SUM(I162:I164)</f>
        <v>15700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36">
        <v>15700</v>
      </c>
      <c r="J163" s="136">
        <v>0</v>
      </c>
      <c r="K163" s="136">
        <v>0</v>
      </c>
      <c r="L163" s="136">
        <v>0</v>
      </c>
      <c r="M163"/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  <c r="M168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  <c r="M170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  <c r="M171"/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  <c r="M172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  <c r="M173"/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  <c r="M174"/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  <c r="M175"/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  <c r="M176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  <c r="M177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  <c r="M178"/>
    </row>
    <row r="179" spans="1:13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  <c r="M17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  <c r="M180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  <c r="M181"/>
    </row>
    <row r="182" spans="1:13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  <c r="M182"/>
    </row>
    <row r="183" spans="1:13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  <c r="M183"/>
    </row>
    <row r="184" spans="1:13" ht="76.5" hidden="1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  <c r="M184"/>
    </row>
    <row r="185" spans="1:13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  <c r="M185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  <c r="M186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3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3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  <c r="M194"/>
    </row>
    <row r="195" spans="1:13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3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3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3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3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  <c r="M200"/>
    </row>
    <row r="201" spans="1:13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  <c r="M204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  <c r="M206"/>
    </row>
    <row r="207" spans="1:13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  <c r="M207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  <c r="M208"/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  <c r="M20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  <c r="M210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  <c r="M211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  <c r="M212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  <c r="M214"/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  <c r="M217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  <c r="M218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  <c r="M21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  <c r="M223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  <c r="M225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  <c r="M228"/>
    </row>
    <row r="229" spans="1:13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  <c r="M22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  <c r="M230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  <c r="M231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  <c r="M232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  <c r="M233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  <c r="M234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  <c r="M237"/>
    </row>
    <row r="238" spans="1:13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  <c r="M238"/>
    </row>
    <row r="239" spans="1:13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  <c r="M23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3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3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3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3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3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3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3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3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  <c r="M251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  <c r="M252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  <c r="M253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  <c r="M254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  <c r="M255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  <c r="M256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  <c r="M25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  <c r="M260"/>
    </row>
    <row r="261" spans="1:13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3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3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3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  <c r="M26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  <c r="M270"/>
    </row>
    <row r="271" spans="1:13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  <c r="M271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  <c r="M281"/>
    </row>
    <row r="282" spans="1:13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  <c r="M282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  <c r="M283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  <c r="M284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  <c r="M285"/>
    </row>
    <row r="286" spans="1:13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  <c r="M286"/>
    </row>
    <row r="287" spans="1:13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  <c r="M287"/>
    </row>
    <row r="288" spans="1:13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  <c r="M288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  <c r="M291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  <c r="M292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3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  <c r="M301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  <c r="M302"/>
    </row>
    <row r="303" spans="1:13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  <c r="M303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  <c r="M304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3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3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  <c r="M316"/>
    </row>
    <row r="317" spans="1:13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  <c r="M318"/>
    </row>
    <row r="319" spans="1:13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  <c r="M31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  <c r="M320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  <c r="M321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3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  <c r="M334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  <c r="M335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  <c r="M336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  <c r="M348"/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  <c r="M350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  <c r="M351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  <c r="M352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  <c r="M353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3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3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3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3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  <c r="M366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  <c r="M367"/>
    </row>
    <row r="368" spans="1:13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0">
        <f>SUM(I34+I184)</f>
        <v>15700</v>
      </c>
      <c r="J368" s="130">
        <f>SUM(J34+J184)</f>
        <v>0</v>
      </c>
      <c r="K368" s="130">
        <f>SUM(K34+K184)</f>
        <v>0</v>
      </c>
      <c r="L368" s="130">
        <f>SUM(L34+L184)</f>
        <v>0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49"/>
      <c r="B370" s="149"/>
      <c r="C370" s="149"/>
      <c r="D370" s="169" t="s">
        <v>231</v>
      </c>
      <c r="E370" s="169"/>
      <c r="F370" s="169"/>
      <c r="G370" s="169"/>
      <c r="H370" s="110"/>
      <c r="I370" s="111"/>
      <c r="J370" s="109"/>
      <c r="K370" s="169" t="s">
        <v>232</v>
      </c>
      <c r="L370" s="169"/>
    </row>
    <row r="371" spans="1:12" ht="18.75" customHeight="1">
      <c r="A371" s="148" t="s">
        <v>233</v>
      </c>
      <c r="B371" s="148"/>
      <c r="C371" s="148"/>
      <c r="D371" s="148"/>
      <c r="E371" s="148"/>
      <c r="F371" s="148"/>
      <c r="G371" s="148"/>
      <c r="H371" s="36"/>
      <c r="I371" s="18" t="s">
        <v>234</v>
      </c>
      <c r="K371" s="154" t="s">
        <v>235</v>
      </c>
      <c r="L371" s="154"/>
    </row>
    <row r="372" spans="1:12" ht="15.75" customHeight="1">
      <c r="D372" s="147"/>
      <c r="I372" s="14"/>
      <c r="K372" s="14"/>
      <c r="L372" s="14"/>
    </row>
    <row r="373" spans="1:12" ht="15.75" customHeight="1">
      <c r="A373" s="149"/>
      <c r="B373" s="149"/>
      <c r="C373" s="149"/>
      <c r="D373" s="169" t="s">
        <v>236</v>
      </c>
      <c r="E373" s="169"/>
      <c r="F373" s="169"/>
      <c r="G373" s="169"/>
      <c r="I373" s="14"/>
      <c r="K373" s="169" t="s">
        <v>237</v>
      </c>
      <c r="L373" s="169"/>
    </row>
    <row r="374" spans="1:12" ht="24.75" customHeight="1">
      <c r="A374" s="170" t="s">
        <v>238</v>
      </c>
      <c r="B374" s="170"/>
      <c r="C374" s="170"/>
      <c r="D374" s="170"/>
      <c r="E374" s="170"/>
      <c r="F374" s="170"/>
      <c r="G374" s="170"/>
      <c r="H374" s="112"/>
      <c r="I374" s="15" t="s">
        <v>234</v>
      </c>
      <c r="K374" s="154" t="s">
        <v>235</v>
      </c>
      <c r="L374" s="154"/>
    </row>
  </sheetData>
  <mergeCells count="30"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G19:K19"/>
    <mergeCell ref="E21:K21"/>
    <mergeCell ref="A22:L22"/>
    <mergeCell ref="A26:I26"/>
    <mergeCell ref="A27:I27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Vartotojas</cp:lastModifiedBy>
  <cp:lastPrinted>2023-07-11T07:08:44Z</cp:lastPrinted>
  <dcterms:created xsi:type="dcterms:W3CDTF">2022-03-30T11:04:35Z</dcterms:created>
  <dcterms:modified xsi:type="dcterms:W3CDTF">2023-07-11T07:08:45Z</dcterms:modified>
  <cp:category/>
</cp:coreProperties>
</file>