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3 m\2023-12-31\"/>
    </mc:Choice>
  </mc:AlternateContent>
  <xr:revisionPtr revIDLastSave="0" documentId="13_ncr:1_{5846DECF-3462-4C90-8DF0-33EEA0F8F4B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J31" i="1"/>
  <c r="K31" i="1"/>
  <c r="I32" i="1"/>
  <c r="J32" i="1"/>
  <c r="K32" i="1"/>
  <c r="I37" i="1"/>
  <c r="J37" i="1"/>
  <c r="K37" i="1"/>
  <c r="I39" i="1"/>
  <c r="J39" i="1"/>
  <c r="K39" i="1"/>
  <c r="I42" i="1"/>
  <c r="J42" i="1"/>
  <c r="K42" i="1"/>
  <c r="I43" i="1"/>
  <c r="J43" i="1"/>
  <c r="K43" i="1"/>
  <c r="I47" i="1"/>
  <c r="I30" i="1" s="1"/>
  <c r="I91" i="1" s="1"/>
  <c r="J47" i="1"/>
  <c r="J30" i="1" s="1"/>
  <c r="J91" i="1" s="1"/>
  <c r="K47" i="1"/>
  <c r="I48" i="1"/>
  <c r="J48" i="1"/>
  <c r="K48" i="1"/>
  <c r="I51" i="1"/>
  <c r="J51" i="1"/>
  <c r="K51" i="1"/>
  <c r="I54" i="1"/>
  <c r="J54" i="1"/>
  <c r="K54" i="1"/>
  <c r="I59" i="1"/>
  <c r="J59" i="1"/>
  <c r="K59" i="1"/>
  <c r="I66" i="1"/>
  <c r="J66" i="1"/>
  <c r="K66" i="1"/>
  <c r="K30" i="1" s="1"/>
  <c r="K91" i="1" s="1"/>
  <c r="I67" i="1"/>
  <c r="J67" i="1"/>
  <c r="K67" i="1"/>
  <c r="I70" i="1"/>
  <c r="J70" i="1"/>
  <c r="K70" i="1"/>
  <c r="I75" i="1"/>
  <c r="J75" i="1"/>
  <c r="K75" i="1"/>
  <c r="I76" i="1"/>
  <c r="J76" i="1"/>
  <c r="K76" i="1"/>
  <c r="I82" i="1"/>
  <c r="J82" i="1"/>
  <c r="K82" i="1"/>
  <c r="I83" i="1"/>
  <c r="J83" i="1"/>
  <c r="K83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<sst xmlns="http://schemas.openxmlformats.org/spreadsheetml/2006/main" count="101" uniqueCount="98">
  <si>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</si>
  <si>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</si>
  <si>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</si>
  <si>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</si>
  <si>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rajono savivaldybės administracija, 188753657, Vytauto Didžiojo a. Nr. 1 Pasvalys</t>
  </si>
  <si>
    <t>(įstaigos pavadinimas, kodas Juridinių asmenų registre, adresas)</t>
  </si>
  <si>
    <t>MOKĖTINŲ SUMŲ</t>
  </si>
  <si>
    <t>2023 m. gruodžio mėn. 31 d.</t>
  </si>
  <si>
    <t>4 ketvirtis</t>
  </si>
  <si>
    <t>(metinė, ketvirtinė)</t>
  </si>
  <si>
    <t>ATASKAITA</t>
  </si>
  <si>
    <t xml:space="preserve">                          2024.01.16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</si>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</sst>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31" zoomScaleNormal="100" workbookViewId="0">
      <selection activeCell="R45" sqref="R45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11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1" t="s">
        <v>19</v>
      </c>
      <c r="B25" s="62"/>
      <c r="C25" s="62"/>
      <c r="D25" s="62"/>
      <c r="E25" s="62"/>
      <c r="F25" s="62"/>
      <c r="G25" s="61" t="s">
        <v>20</v>
      </c>
      <c r="H25" s="61" t="s">
        <v>21</v>
      </c>
      <c r="I25" s="63" t="s">
        <v>22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23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24</v>
      </c>
      <c r="J27" s="61" t="s">
        <v>25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26</v>
      </c>
      <c r="K28" s="50" t="s">
        <v>27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574486.77</v>
      </c>
      <c r="J30" s="45">
        <f>J31+J37+J39+J42+J47+J59+J66+J75+J81</f>
        <v>387330.25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0</v>
      </c>
      <c r="J31" s="45">
        <f>J32+J36</f>
        <v>201.61999999999998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0</v>
      </c>
      <c r="J32" s="44">
        <f>J33+J35</f>
        <v>198.73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/>
      <c r="J33" s="44">
        <v>198.73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/>
      <c r="J34" s="44">
        <v>56.43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/>
      <c r="J36" s="44">
        <v>2.89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42132.61</v>
      </c>
      <c r="J37" s="54">
        <f>J38</f>
        <v>35143.17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>
        <v>42132.61</v>
      </c>
      <c r="J38" s="44">
        <v>35143.17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29425.43</v>
      </c>
      <c r="J42" s="45">
        <f>J43</f>
        <v>61938.46</v>
      </c>
      <c r="K42" s="45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29425.43</v>
      </c>
      <c r="J43" s="44">
        <f>J44+J45+J46</f>
        <v>61938.46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>
        <v>29425.43</v>
      </c>
      <c r="J45" s="44">
        <v>61938.46</v>
      </c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502928.73</v>
      </c>
      <c r="J66" s="45">
        <f>J67+J70+J74</f>
        <v>290047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2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502928.73</v>
      </c>
      <c r="J70" s="44">
        <f>J71+J72+J73</f>
        <v>290047</v>
      </c>
      <c r="K70" s="44">
        <f>K71+K72+K73</f>
        <v>0</v>
      </c>
      <c r="L70"/>
    </row>
    <row r="71" spans="1:12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>
        <v>493717.94</v>
      </c>
      <c r="J71" s="44">
        <v>284271.21000000002</v>
      </c>
      <c r="K71" s="44"/>
    </row>
    <row r="72" spans="1:12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>
        <v>9210.7900000000009</v>
      </c>
      <c r="J72" s="44">
        <v>5775.79</v>
      </c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19566.82</v>
      </c>
      <c r="J82" s="45">
        <f>J83+J89+J90</f>
        <v>527.55999999999995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19566.82</v>
      </c>
      <c r="J83" s="45">
        <f>J84+J85+J86+J87+J88</f>
        <v>527.55999999999995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>
        <v>15000</v>
      </c>
      <c r="J84" s="44"/>
      <c r="K84" s="44"/>
      <c r="L84"/>
    </row>
    <row r="85" spans="1:12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/>
      <c r="J85" s="44">
        <v>527.55999999999995</v>
      </c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2" ht="24" customHeight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>
        <v>4566.82</v>
      </c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594053.59</v>
      </c>
      <c r="J91" s="45">
        <f>J30+J82</f>
        <v>387857.81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90</v>
      </c>
      <c r="B94" s="34"/>
      <c r="C94" s="34"/>
      <c r="D94" s="34"/>
      <c r="E94" s="34"/>
      <c r="F94" s="34"/>
      <c r="G94" s="34"/>
      <c r="H94" s="35"/>
      <c r="I94" s="36"/>
      <c r="J94" s="68" t="s">
        <v>91</v>
      </c>
      <c r="K94" s="68"/>
    </row>
    <row r="95" spans="1:12" x14ac:dyDescent="0.25">
      <c r="A95" s="57" t="s">
        <v>92</v>
      </c>
      <c r="B95" s="58"/>
      <c r="C95" s="58"/>
      <c r="D95" s="58"/>
      <c r="E95" s="58"/>
      <c r="F95" s="58"/>
      <c r="G95" s="58"/>
      <c r="H95" s="37"/>
      <c r="I95" s="38" t="s">
        <v>93</v>
      </c>
      <c r="J95" s="69" t="s">
        <v>94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95</v>
      </c>
      <c r="B97" s="34"/>
      <c r="C97" s="34"/>
      <c r="D97" s="34"/>
      <c r="E97" s="34"/>
      <c r="F97" s="34"/>
      <c r="G97" s="34"/>
      <c r="H97" s="37"/>
      <c r="I97" s="36"/>
      <c r="J97" s="68" t="s">
        <v>96</v>
      </c>
      <c r="K97" s="68"/>
    </row>
    <row r="98" spans="1:11" ht="30" customHeight="1" x14ac:dyDescent="0.25">
      <c r="A98" s="70" t="s">
        <v>97</v>
      </c>
      <c r="B98" s="71"/>
      <c r="C98" s="71"/>
      <c r="D98" s="71"/>
      <c r="E98" s="71"/>
      <c r="F98" s="71"/>
      <c r="G98" s="71"/>
      <c r="H98" s="35"/>
      <c r="I98" s="38" t="s">
        <v>93</v>
      </c>
      <c r="J98" s="69" t="s">
        <v>94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Laima Gaidelionienė</cp:lastModifiedBy>
  <cp:lastPrinted>2024-01-16T11:37:07Z</cp:lastPrinted>
  <dcterms:created xsi:type="dcterms:W3CDTF">2022-03-31T15:40:27Z</dcterms:created>
  <dcterms:modified xsi:type="dcterms:W3CDTF">2024-01-16T11:37:10Z</dcterms:modified>
</cp:coreProperties>
</file>