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65C2B0B-F860-447A-9D56-0185DF1670C5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<sst xmlns="http://schemas.openxmlformats.org/spreadsheetml/2006/main" count="42" uniqueCount="40">
  <si>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</si>
  <si>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</si>
  <si>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</si>
  <si>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</si>
  <si>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</si>
  <si>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</si>
  <si>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</si>
  <si>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</si>
  <si>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</si>
  <si>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</si>
  <si>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</si>
  <si>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</si>
  <si>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</si>
  <si>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</si>
  <si>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</si>
  <si>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</si>
  <si>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</si>
  <si>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</si>
  <si>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</si>
  <si>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</si>
  <si>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</si>
  <si>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</si>
  <si>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</si>
  <si>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</si>
  <si>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</si>
  <si>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</si>
  <si>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</si>
  <si>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</si>
  <si>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</si>
  <si>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</si>
  <si>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</si>
  <si>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</si>
  <si>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</si>
  <si>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</si>
  <si>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Rimantas Užuotas</t>
  </si>
  <si>
    <t>Pasvalio rajono savivaldybės administracijos Joniškėlio apylinkių seniūnija, kodas 188617269,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</si>
  <si>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</si>
  <si>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BIUDŽETO VYKDYMO ATASKAITŲ AIŠKINAMOJO RAŠTO BIUDŽETINIŲ ĮSTAIGŲ PAJAMŲ 2024 M. KOVO 31 D.</t>
  </si>
  <si>
    <t xml:space="preserve"> 1 ketvirtis</t>
  </si>
  <si>
    <t>Nr. SFD-326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</si>
</sst>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2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25" zoomScale="98" zoomScaleNormal="98" workbookViewId="0">
      <selection activeCell="I36" sqref="I36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1" t="s">
        <v>35</v>
      </c>
      <c r="B10" s="51"/>
      <c r="C10" s="51"/>
      <c r="D10" s="51"/>
      <c r="E10" s="51"/>
      <c r="F10" s="51"/>
      <c r="G10" s="51"/>
      <c r="H10" s="51"/>
      <c r="I10" s="51"/>
    </row>
    <row r="11" spans="1:19" ht="15" customHeight="1">
      <c r="A11" s="50" t="s">
        <v>0</v>
      </c>
      <c r="B11" s="50"/>
      <c r="C11" s="50"/>
      <c r="D11" s="50"/>
      <c r="E11" s="50"/>
      <c r="F11" s="50"/>
      <c r="G11" s="50"/>
      <c r="H11" s="50"/>
      <c r="I11" s="50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2" t="s">
        <v>37</v>
      </c>
      <c r="B13" s="52"/>
      <c r="C13" s="52"/>
      <c r="D13" s="52"/>
      <c r="E13" s="52"/>
      <c r="F13" s="52"/>
      <c r="G13" s="52"/>
      <c r="H13" s="52"/>
      <c r="I13" s="52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5"/>
      <c r="D15" s="15" t="s">
        <v>38</v>
      </c>
      <c r="E15" s="15"/>
    </row>
    <row r="16" spans="1:19">
      <c r="A16" s="53" t="s">
        <v>20</v>
      </c>
      <c r="B16" s="53"/>
      <c r="C16" s="53"/>
      <c r="D16" s="53"/>
      <c r="E16" s="53"/>
      <c r="F16" s="53"/>
      <c r="G16" s="53"/>
      <c r="H16" s="53"/>
      <c r="I16" s="53"/>
    </row>
    <row r="17" spans="1:11" ht="15.75">
      <c r="A17" s="48" t="s">
        <v>1</v>
      </c>
      <c r="B17" s="48"/>
      <c r="C17" s="48"/>
      <c r="D17" s="48"/>
      <c r="E17" s="48"/>
      <c r="F17" s="48"/>
      <c r="G17" s="48"/>
      <c r="H17" s="48"/>
      <c r="I17" s="48"/>
    </row>
    <row r="19" spans="1:11">
      <c r="C19" s="43">
        <v>45392</v>
      </c>
      <c r="D19" s="2" t="s">
        <v>39</v>
      </c>
      <c r="E19" s="54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3900</v>
      </c>
      <c r="D30" s="41">
        <f t="shared" ref="D30:I30" si="0">D31+D32+D33</f>
        <v>1331.1</v>
      </c>
      <c r="E30" s="41">
        <f t="shared" si="0"/>
        <v>100</v>
      </c>
      <c r="F30" s="41">
        <f t="shared" si="0"/>
        <v>100</v>
      </c>
      <c r="G30" s="41">
        <f t="shared" si="0"/>
        <v>1231.0999999999999</v>
      </c>
      <c r="H30" s="41">
        <f t="shared" si="0"/>
        <v>0</v>
      </c>
      <c r="I30" s="41">
        <f t="shared" si="0"/>
        <v>1231.0999999999999</v>
      </c>
      <c r="J30" s="22"/>
    </row>
    <row r="31" spans="1:11" ht="26.25">
      <c r="A31" s="39" t="s">
        <v>28</v>
      </c>
      <c r="B31" s="45">
        <v>0</v>
      </c>
      <c r="C31" s="42">
        <v>2100</v>
      </c>
      <c r="D31" s="42">
        <v>949.7</v>
      </c>
      <c r="E31" s="42">
        <v>0</v>
      </c>
      <c r="F31" s="42">
        <v>0</v>
      </c>
      <c r="G31" s="42">
        <f t="shared" ref="G31:G33" si="1">B31+D31-E31</f>
        <v>949.7</v>
      </c>
      <c r="H31" s="42">
        <f t="shared" ref="H31:H33" si="2">E31-F31</f>
        <v>0</v>
      </c>
      <c r="I31" s="42">
        <f t="shared" ref="I31:I33" si="3">G31+H31</f>
        <v>949.7</v>
      </c>
      <c r="J31" s="22"/>
    </row>
    <row r="32" spans="1:11" ht="26.25">
      <c r="A32" s="39" t="s">
        <v>29</v>
      </c>
      <c r="B32" s="40"/>
      <c r="C32" s="42">
        <v>1800</v>
      </c>
      <c r="D32" s="42">
        <v>381.4</v>
      </c>
      <c r="E32" s="42">
        <v>100</v>
      </c>
      <c r="F32" s="42">
        <v>100</v>
      </c>
      <c r="G32" s="42">
        <f t="shared" si="1"/>
        <v>281.39999999999998</v>
      </c>
      <c r="H32" s="42">
        <f t="shared" si="2"/>
        <v>0</v>
      </c>
      <c r="I32" s="42">
        <f t="shared" si="3"/>
        <v>281.39999999999998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/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7" t="s">
        <v>22</v>
      </c>
      <c r="B35" s="47"/>
      <c r="C35" s="47"/>
      <c r="D35" s="47"/>
      <c r="E35" s="47"/>
      <c r="F35" s="47"/>
      <c r="G35" s="47"/>
      <c r="H35" s="47"/>
      <c r="I35" s="47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31</v>
      </c>
      <c r="D38" s="25"/>
      <c r="F38" s="9"/>
      <c r="H38" s="44" t="s">
        <v>34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32</v>
      </c>
      <c r="B41" s="27"/>
      <c r="C41" s="5"/>
      <c r="D41" s="28"/>
      <c r="E41" s="5"/>
      <c r="F41" s="5"/>
      <c r="G41" s="5"/>
      <c r="H41" s="44" t="s">
        <v>33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2024-04-10T10:45:08Z</cp:lastPrinted>
  <dcterms:created xsi:type="dcterms:W3CDTF">2018-11-13T06:22:20Z</dcterms:created>
  <dcterms:modified xsi:type="dcterms:W3CDTF">2024-04-10T10:45:42Z</dcterms:modified>
</cp:coreProperties>
</file>