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8_{D7D3BBBC-A69F-4CBD-854B-B5D23C6CD635}" xr6:coauthVersionLast="47" xr6:coauthVersionMax="47" xr10:uidLastSave="{00000000-0000-0000-0000-000000000000}"/>
  <bookViews>
    <workbookView xWindow="-120" yWindow="-120" windowWidth="20640" windowHeight="11310" xr2:uid="{14AC18A9-B6E3-49FD-9071-542738679CE6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J31" i="1"/>
  <c r="I32" i="1"/>
  <c r="J32" i="1"/>
  <c r="K32" i="1"/>
  <c r="K31" i="1"/>
  <c r="I37" i="1"/>
  <c r="J37" i="1"/>
  <c r="K37" i="1"/>
  <c r="I39" i="1"/>
  <c r="J39" i="1"/>
  <c r="K39" i="1"/>
  <c r="I42" i="1"/>
  <c r="J42" i="1"/>
  <c r="I43" i="1"/>
  <c r="J43" i="1"/>
  <c r="K43" i="1"/>
  <c r="K42" i="1"/>
  <c r="I48" i="1"/>
  <c r="I47" i="1"/>
  <c r="J48" i="1"/>
  <c r="K48" i="1"/>
  <c r="I51" i="1"/>
  <c r="J51" i="1"/>
  <c r="J47" i="1"/>
  <c r="K51" i="1"/>
  <c r="I54" i="1"/>
  <c r="J54" i="1"/>
  <c r="K54" i="1"/>
  <c r="K47" i="1"/>
  <c r="I59" i="1"/>
  <c r="J59" i="1"/>
  <c r="K59" i="1"/>
  <c r="I66" i="1"/>
  <c r="I67" i="1"/>
  <c r="J67" i="1"/>
  <c r="J66" i="1"/>
  <c r="K67" i="1"/>
  <c r="I70" i="1"/>
  <c r="J70" i="1"/>
  <c r="K70" i="1"/>
  <c r="K66" i="1"/>
  <c r="J75" i="1"/>
  <c r="K75" i="1"/>
  <c r="I76" i="1"/>
  <c r="I75" i="1"/>
  <c r="J76" i="1"/>
  <c r="K76" i="1"/>
  <c r="I82" i="1"/>
  <c r="J82" i="1"/>
  <c r="I83" i="1"/>
  <c r="J83" i="1"/>
  <c r="K83" i="1"/>
  <c r="K82" i="1"/>
  <c r="J30" i="1"/>
  <c r="J91" i="1"/>
  <c r="I30" i="1"/>
  <c r="I91" i="1"/>
  <c r="K30" i="1"/>
  <c r="K91" i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<sst xmlns="http://schemas.openxmlformats.org/spreadsheetml/2006/main" count="101" uniqueCount="98">
  <si>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</si>
  <si>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</si>
  <si>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</si>
  <si>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</si>
  <si>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Krinčino seniūnija, 288617640, Žalgirio g.16, Krinčino miestelis, LT-39462 Pasvalio rajonas</t>
  </si>
  <si>
    <t>(įstaigos pavadinimas, kodas Juridinių asmenų registre, adresas)</t>
  </si>
  <si>
    <t>MOKĖTINŲ SUMŲ</t>
  </si>
  <si>
    <t>2024 m. rugsėjo mėn. 30 d.</t>
  </si>
  <si>
    <t>3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</si>
  <si>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</si>
  <si>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</si>
  <si>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</si>
  <si>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</si>
  <si>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</si>
  <si>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</si>
  <si>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</si>
  <si>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288617640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</si>
  <si>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</si>
  <si>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</si>
  <si>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</si>
  <si>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</si>
  <si>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</si>
  <si>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</si>
  <si>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</si>
  <si>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</si>
  <si>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</si>
  <si>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</si>
  <si>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</si>
  <si>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</si>
  <si>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</si>
  <si>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</si>
  <si>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</si>
  <si>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</si>
  <si>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</si>
  <si>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</si>
  <si>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</si>
  <si>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</si>
  <si>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</si>
  <si>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</si>
  <si>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</si>
  <si>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</si>
  <si>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</si>
  <si>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</si>
  <si>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</si>
  <si>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</si>
  <si>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</si>
  <si>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</si>
  <si>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</si>
  <si>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</si>
  <si>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</si>
  <si>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</si>
  <si>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</si>
  <si>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</si>
  <si>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</si>
  <si>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</si>
  <si>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</si>
  <si>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</si>
  <si>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</si>
  <si>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</si>
  <si>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</si>
  <si>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</si>
  <si>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</si>
  <si>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</si>
  <si>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</si>
  <si>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</si>
  <si>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</si>
  <si>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</si>
  <si>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</si>
  <si>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</si>
  <si>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</si>
  <si>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</si>
  <si>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</si>
  <si>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</si>
  <si>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</si>
  <si>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</si>
  <si>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</si>
  <si>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</si>
  <si>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</si>
  <si>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</si>
  <si>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</si>
  <si>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</si>
  <si>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</si>
  <si>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</si>
  <si>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</si>
  <si>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</si>
  <si>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</si>
  <si>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</si>
  <si>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</si>
  <si>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</si>
  <si>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</si>
  <si>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Gintautas Venskevičius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</si>
  <si>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</si>
  <si>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</si>
  <si>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</si>
  <si>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</si>
  <si>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</si>
  <si>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</si>
  <si>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2024.10.16 Nr.SFD-1022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</si>
</sst>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12A5E-650D-4318-9264-9819C4A0C33B}">
  <sheetPr>
    <pageSetUpPr fitToPage="1"/>
  </sheetPr>
  <dimension ref="A1:L98"/>
  <sheetViews>
    <sheetView tabSelected="1" showRuler="0" topLeftCell="A82" zoomScaleNormal="100" workbookViewId="0">
      <selection activeCell="N21" sqref="N21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6.9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97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1" t="s">
        <v>18</v>
      </c>
      <c r="B25" s="62"/>
      <c r="C25" s="62"/>
      <c r="D25" s="62"/>
      <c r="E25" s="62"/>
      <c r="F25" s="62"/>
      <c r="G25" s="61" t="s">
        <v>19</v>
      </c>
      <c r="H25" s="61" t="s">
        <v>20</v>
      </c>
      <c r="I25" s="63" t="s">
        <v>21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22</v>
      </c>
      <c r="J26" s="72"/>
      <c r="K26" s="73"/>
    </row>
    <row r="27" spans="1:11" ht="24.9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23</v>
      </c>
      <c r="J27" s="61" t="s">
        <v>24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25</v>
      </c>
      <c r="K28" s="50" t="s">
        <v>26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0.02</v>
      </c>
      <c r="J30" s="45">
        <f>J31+J37+J39+J42+J47+J59+J66+J75+J81</f>
        <v>26635.520000000004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22518.210000000003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22192.080000000002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22192.080000000002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2696.58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326.13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0.02</v>
      </c>
      <c r="J37" s="54">
        <f>J38</f>
        <v>4117.3100000000004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0.02</v>
      </c>
      <c r="J38" s="44">
        <v>4117.3100000000004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/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customHeight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339.6</v>
      </c>
      <c r="K82" s="45">
        <f>K83+K89+K90</f>
        <v>0</v>
      </c>
      <c r="L82"/>
    </row>
    <row r="83" spans="1:12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339.6</v>
      </c>
      <c r="K83" s="45">
        <f>K84+K85+K86+K87+K88</f>
        <v>0</v>
      </c>
      <c r="L83"/>
    </row>
    <row r="84" spans="1:12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>
        <v>339.6</v>
      </c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0.02</v>
      </c>
      <c r="J91" s="45">
        <f>J30+J82</f>
        <v>26975.120000000003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68" t="s">
        <v>90</v>
      </c>
      <c r="K94" s="68"/>
    </row>
    <row r="95" spans="1:12" x14ac:dyDescent="0.25">
      <c r="A95" s="57" t="s">
        <v>91</v>
      </c>
      <c r="B95" s="58"/>
      <c r="C95" s="58"/>
      <c r="D95" s="58"/>
      <c r="E95" s="58"/>
      <c r="F95" s="58"/>
      <c r="G95" s="58"/>
      <c r="H95" s="37"/>
      <c r="I95" s="38" t="s">
        <v>92</v>
      </c>
      <c r="J95" s="69" t="s">
        <v>93</v>
      </c>
      <c r="K95" s="69"/>
    </row>
    <row r="96" spans="1:12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68" t="s">
        <v>95</v>
      </c>
      <c r="K97" s="68"/>
    </row>
    <row r="98" spans="1:11" ht="30" customHeight="1" x14ac:dyDescent="0.25">
      <c r="A98" s="70" t="s">
        <v>96</v>
      </c>
      <c r="B98" s="71"/>
      <c r="C98" s="71"/>
      <c r="D98" s="71"/>
      <c r="E98" s="71"/>
      <c r="F98" s="71"/>
      <c r="G98" s="71"/>
      <c r="H98" s="35"/>
      <c r="I98" s="38" t="s">
        <v>92</v>
      </c>
      <c r="J98" s="69" t="s">
        <v>93</v>
      </c>
      <c r="K98" s="69"/>
    </row>
  </sheetData>
  <mergeCells count="26"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1:K11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2024-10-16T06:00:34Z</cp:lastPrinted>
  <dcterms:created xsi:type="dcterms:W3CDTF">2022-03-31T15:40:27Z</dcterms:created>
  <dcterms:modified xsi:type="dcterms:W3CDTF">2024-10-16T06:00:44Z</dcterms:modified>
</cp:coreProperties>
</file>