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4 m\4 ketv\F2, F1, aiškinamasios raštas\"/>
    </mc:Choice>
  </mc:AlternateContent>
  <xr:revisionPtr revIDLastSave="0" documentId="13_ncr:1_{C94B1D8F-FEFA-4F17-944D-01E5AE9507B0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BV10.09.01.01.VB" sheetId="1" r:id="rId1"/>
    <sheet name="BV10.01.02.01.VB" sheetId="2" r:id="rId2"/>
    <sheet name="BV10.09.01.01.VB (2)" sheetId="3" r:id="rId3"/>
    <sheet name="B 10.01.02.01.AD" sheetId="4" r:id="rId4"/>
    <sheet name="B 10.01.02.40.AD" sheetId="5" r:id="rId5"/>
    <sheet name="B 10.09.01.01.AD" sheetId="6" r:id="rId6"/>
  </sheets>
  <definedNames>
    <definedName name="_xlnm.Print_Titles" localSheetId="0">'BV10.09.01.01.VB'!$24:$34</definedName>
    <definedName name="Z_05B54777_5D6F_4067_9B5E_F0A938B54982_.wvu.Cols" localSheetId="0">'BV10.09.01.01.VB'!$M:$P</definedName>
    <definedName name="Z_05B54777_5D6F_4067_9B5E_F0A938B54982_.wvu.PrintTitles" localSheetId="0">'BV10.09.01.01.VB'!$24:$30</definedName>
    <definedName name="Z_112AFAC2_77EA_44AA_BEEF_6812D11534CE_.wvu.Cols" localSheetId="0">'BV10.09.01.01.VB'!$M:$P</definedName>
    <definedName name="Z_112AFAC2_77EA_44AA_BEEF_6812D11534CE_.wvu.PrintTitles" localSheetId="0">'BV10.09.01.01.VB'!$24:$34</definedName>
    <definedName name="Z_2639E812_3F06_4E8B_B45B_2B63CC97A751_.wvu.Cols" localSheetId="0">'BV10.09.01.01.VB'!$M:$P</definedName>
    <definedName name="Z_2639E812_3F06_4E8B_B45B_2B63CC97A751_.wvu.PrintTitles" localSheetId="0">'BV10.09.01.01.VB'!$24:$34</definedName>
    <definedName name="Z_47D04100_FABF_4D8C_9C0A_1DEC9335BC02_.wvu.Cols" localSheetId="0">'BV10.09.01.01.VB'!$M:$P</definedName>
    <definedName name="Z_47D04100_FABF_4D8C_9C0A_1DEC9335BC02_.wvu.PrintTitles" localSheetId="0">'BV10.09.01.01.VB'!$24:$34</definedName>
    <definedName name="Z_4837D77B_C401_4018_A777_ED8FA242E629_.wvu.Cols" localSheetId="0">'BV10.09.01.01.VB'!$M:$P</definedName>
    <definedName name="Z_4837D77B_C401_4018_A777_ED8FA242E629_.wvu.PrintTitles" localSheetId="0">'BV10.09.01.01.VB'!$24:$34</definedName>
    <definedName name="Z_57A1E72B_DFC1_4C5D_ABA7_C1A26EB31789_.wvu.Cols" localSheetId="0">'BV10.09.01.01.VB'!$M:$P</definedName>
    <definedName name="Z_57A1E72B_DFC1_4C5D_ABA7_C1A26EB31789_.wvu.PrintTitles" localSheetId="0">'BV10.09.01.01.VB'!$24:$34</definedName>
    <definedName name="Z_5FCAC33A_47AA_47EB_BE57_8622821F3718_.wvu.Cols" localSheetId="0">'BV10.09.01.01.VB'!$M:$P</definedName>
    <definedName name="Z_5FCAC33A_47AA_47EB_BE57_8622821F3718_.wvu.PrintTitles" localSheetId="0">'BV10.09.01.01.VB'!$24:$34</definedName>
    <definedName name="Z_758123A7_07DC_4CFE_A1C3_A6CC304C1338_.wvu.Cols" localSheetId="0">'BV10.09.01.01.VB'!$M:$P</definedName>
    <definedName name="Z_758123A7_07DC_4CFE_A1C3_A6CC304C1338_.wvu.PrintTitles" localSheetId="0">'BV10.09.01.01.VB'!$24:$34</definedName>
    <definedName name="Z_75BFD04C_8D34_49C9_A422_0335B0ABD698_.wvu.Cols" localSheetId="0">'BV10.09.01.01.VB'!$M:$P</definedName>
    <definedName name="Z_75BFD04C_8D34_49C9_A422_0335B0ABD698_.wvu.PrintTitles" localSheetId="0">'BV10.09.01.01.VB'!$24:$34</definedName>
    <definedName name="Z_7A632666_DBD4_4CFF_BD05_66382BD6FB9E_.wvu.Cols" localSheetId="0">'BV10.09.01.01.VB'!$M:$P</definedName>
    <definedName name="Z_7A632666_DBD4_4CFF_BD05_66382BD6FB9E_.wvu.PrintTitles" localSheetId="0">'BV10.09.01.01.VB'!$24:$34</definedName>
    <definedName name="Z_9B727EDB_49B4_42DC_BF97_3A35178E0BFD_.wvu.Cols" localSheetId="0">'BV10.09.01.01.VB'!$M:$P</definedName>
    <definedName name="Z_9B727EDB_49B4_42DC_BF97_3A35178E0BFD_.wvu.PrintTitles" localSheetId="0">'BV10.09.01.01.VB'!$24:$30</definedName>
    <definedName name="Z_A64B7B98_B658_4E89_BA3D_F49D1265D61E_.wvu.Cols" localSheetId="0">'BV10.09.01.01.VB'!$M:$P</definedName>
    <definedName name="Z_A64B7B98_B658_4E89_BA3D_F49D1265D61E_.wvu.PrintTitles" localSheetId="0">'BV10.09.01.01.VB'!$24:$34</definedName>
    <definedName name="Z_B9470AF3_226B_4213_A7B5_37AA221FCC86_.wvu.Cols" localSheetId="0">'BV10.09.01.01.VB'!$M:$P</definedName>
    <definedName name="Z_B9470AF3_226B_4213_A7B5_37AA221FCC86_.wvu.PrintTitles" localSheetId="0">'BV10.09.01.01.VB'!$24:$34</definedName>
    <definedName name="Z_D669FC1B_AE0B_4417_8D6F_8460D68D5677_.wvu.Cols" localSheetId="0">'BV10.09.01.01.VB'!$M:$P</definedName>
    <definedName name="Z_D669FC1B_AE0B_4417_8D6F_8460D68D5677_.wvu.PrintTitles" localSheetId="0">'BV10.09.01.01.VB'!$24:$30</definedName>
    <definedName name="Z_DF4717B8_E960_4300_AF40_4AC5F93B40E3_.wvu.Cols" localSheetId="0">'BV10.09.01.01.VB'!$M:$P</definedName>
    <definedName name="Z_DF4717B8_E960_4300_AF40_4AC5F93B40E3_.wvu.PrintTitles" localSheetId="0">'BV10.09.01.01.VB'!$24:$30</definedName>
    <definedName name="Z_F677807F_46FD_43C6_BB8F_08ECC7636E03_.wvu.Cols" localSheetId="0">'BV10.09.01.01.VB'!$M:$P</definedName>
    <definedName name="Z_F677807F_46FD_43C6_BB8F_08ECC7636E03_.wvu.PrintTitles" localSheetId="0">'BV10.09.01.01.VB'!$24:$34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7" i="6" l="1"/>
  <c r="L366" i="6" s="1"/>
  <c r="K367" i="6"/>
  <c r="J367" i="6"/>
  <c r="I367" i="6"/>
  <c r="K366" i="6"/>
  <c r="J366" i="6"/>
  <c r="I366" i="6"/>
  <c r="L364" i="6"/>
  <c r="K364" i="6"/>
  <c r="J364" i="6"/>
  <c r="I364" i="6"/>
  <c r="L363" i="6"/>
  <c r="K363" i="6"/>
  <c r="J363" i="6"/>
  <c r="I363" i="6"/>
  <c r="L361" i="6"/>
  <c r="K361" i="6"/>
  <c r="K360" i="6" s="1"/>
  <c r="J361" i="6"/>
  <c r="J360" i="6" s="1"/>
  <c r="I361" i="6"/>
  <c r="I360" i="6" s="1"/>
  <c r="L360" i="6"/>
  <c r="L357" i="6"/>
  <c r="K357" i="6"/>
  <c r="J357" i="6"/>
  <c r="I357" i="6"/>
  <c r="L356" i="6"/>
  <c r="K356" i="6"/>
  <c r="J356" i="6"/>
  <c r="I356" i="6"/>
  <c r="L353" i="6"/>
  <c r="K353" i="6"/>
  <c r="J353" i="6"/>
  <c r="I353" i="6"/>
  <c r="L352" i="6"/>
  <c r="K352" i="6"/>
  <c r="J352" i="6"/>
  <c r="I352" i="6"/>
  <c r="L349" i="6"/>
  <c r="L348" i="6" s="1"/>
  <c r="K349" i="6"/>
  <c r="J349" i="6"/>
  <c r="I349" i="6"/>
  <c r="K348" i="6"/>
  <c r="J348" i="6"/>
  <c r="I348" i="6"/>
  <c r="L345" i="6"/>
  <c r="K345" i="6"/>
  <c r="J345" i="6"/>
  <c r="I345" i="6"/>
  <c r="L342" i="6"/>
  <c r="K342" i="6"/>
  <c r="J342" i="6"/>
  <c r="I342" i="6"/>
  <c r="P340" i="6"/>
  <c r="O340" i="6"/>
  <c r="N340" i="6"/>
  <c r="M340" i="6"/>
  <c r="L340" i="6"/>
  <c r="L339" i="6" s="1"/>
  <c r="K340" i="6"/>
  <c r="J340" i="6"/>
  <c r="I340" i="6"/>
  <c r="I339" i="6" s="1"/>
  <c r="K339" i="6"/>
  <c r="J339" i="6"/>
  <c r="L335" i="6"/>
  <c r="K335" i="6"/>
  <c r="J335" i="6"/>
  <c r="I335" i="6"/>
  <c r="I334" i="6" s="1"/>
  <c r="L334" i="6"/>
  <c r="K334" i="6"/>
  <c r="J334" i="6"/>
  <c r="L332" i="6"/>
  <c r="L331" i="6" s="1"/>
  <c r="K332" i="6"/>
  <c r="K331" i="6" s="1"/>
  <c r="J332" i="6"/>
  <c r="J331" i="6" s="1"/>
  <c r="I332" i="6"/>
  <c r="I331" i="6" s="1"/>
  <c r="L329" i="6"/>
  <c r="K329" i="6"/>
  <c r="J329" i="6"/>
  <c r="I329" i="6"/>
  <c r="I328" i="6" s="1"/>
  <c r="L328" i="6"/>
  <c r="K328" i="6"/>
  <c r="J328" i="6"/>
  <c r="L325" i="6"/>
  <c r="K325" i="6"/>
  <c r="J325" i="6"/>
  <c r="I325" i="6"/>
  <c r="I324" i="6" s="1"/>
  <c r="L324" i="6"/>
  <c r="K324" i="6"/>
  <c r="J324" i="6"/>
  <c r="L321" i="6"/>
  <c r="L320" i="6" s="1"/>
  <c r="K321" i="6"/>
  <c r="K320" i="6" s="1"/>
  <c r="J321" i="6"/>
  <c r="I321" i="6"/>
  <c r="J320" i="6"/>
  <c r="I320" i="6"/>
  <c r="L317" i="6"/>
  <c r="K317" i="6"/>
  <c r="J317" i="6"/>
  <c r="I317" i="6"/>
  <c r="L316" i="6"/>
  <c r="K316" i="6"/>
  <c r="J316" i="6"/>
  <c r="I316" i="6"/>
  <c r="L313" i="6"/>
  <c r="K313" i="6"/>
  <c r="J313" i="6"/>
  <c r="J307" i="6" s="1"/>
  <c r="I313" i="6"/>
  <c r="I307" i="6" s="1"/>
  <c r="L310" i="6"/>
  <c r="L307" i="6" s="1"/>
  <c r="K310" i="6"/>
  <c r="K307" i="6" s="1"/>
  <c r="J310" i="6"/>
  <c r="I310" i="6"/>
  <c r="L308" i="6"/>
  <c r="K308" i="6"/>
  <c r="J308" i="6"/>
  <c r="I308" i="6"/>
  <c r="L302" i="6"/>
  <c r="L301" i="6" s="1"/>
  <c r="K302" i="6"/>
  <c r="K301" i="6" s="1"/>
  <c r="J302" i="6"/>
  <c r="J301" i="6" s="1"/>
  <c r="I302" i="6"/>
  <c r="I301" i="6" s="1"/>
  <c r="L299" i="6"/>
  <c r="K299" i="6"/>
  <c r="J299" i="6"/>
  <c r="I299" i="6"/>
  <c r="I298" i="6" s="1"/>
  <c r="L298" i="6"/>
  <c r="K298" i="6"/>
  <c r="J298" i="6"/>
  <c r="L296" i="6"/>
  <c r="K296" i="6"/>
  <c r="J296" i="6"/>
  <c r="I296" i="6"/>
  <c r="L295" i="6"/>
  <c r="K295" i="6"/>
  <c r="J295" i="6"/>
  <c r="I295" i="6"/>
  <c r="L292" i="6"/>
  <c r="L291" i="6" s="1"/>
  <c r="K292" i="6"/>
  <c r="K291" i="6" s="1"/>
  <c r="J292" i="6"/>
  <c r="I292" i="6"/>
  <c r="I291" i="6" s="1"/>
  <c r="J291" i="6"/>
  <c r="L288" i="6"/>
  <c r="K288" i="6"/>
  <c r="J288" i="6"/>
  <c r="I288" i="6"/>
  <c r="L287" i="6"/>
  <c r="K287" i="6"/>
  <c r="J287" i="6"/>
  <c r="I287" i="6"/>
  <c r="L284" i="6"/>
  <c r="K284" i="6"/>
  <c r="J284" i="6"/>
  <c r="I284" i="6"/>
  <c r="I283" i="6" s="1"/>
  <c r="L283" i="6"/>
  <c r="K283" i="6"/>
  <c r="J283" i="6"/>
  <c r="L280" i="6"/>
  <c r="K280" i="6"/>
  <c r="J280" i="6"/>
  <c r="I280" i="6"/>
  <c r="L277" i="6"/>
  <c r="K277" i="6"/>
  <c r="J277" i="6"/>
  <c r="I277" i="6"/>
  <c r="L275" i="6"/>
  <c r="K275" i="6"/>
  <c r="J275" i="6"/>
  <c r="I275" i="6"/>
  <c r="L274" i="6"/>
  <c r="K274" i="6"/>
  <c r="J274" i="6"/>
  <c r="I274" i="6"/>
  <c r="L270" i="6"/>
  <c r="L269" i="6" s="1"/>
  <c r="K270" i="6"/>
  <c r="J270" i="6"/>
  <c r="I270" i="6"/>
  <c r="K269" i="6"/>
  <c r="J269" i="6"/>
  <c r="I269" i="6"/>
  <c r="L267" i="6"/>
  <c r="K267" i="6"/>
  <c r="J267" i="6"/>
  <c r="I267" i="6"/>
  <c r="L266" i="6"/>
  <c r="K266" i="6"/>
  <c r="J266" i="6"/>
  <c r="I266" i="6"/>
  <c r="L264" i="6"/>
  <c r="K264" i="6"/>
  <c r="K263" i="6" s="1"/>
  <c r="J264" i="6"/>
  <c r="J263" i="6" s="1"/>
  <c r="I264" i="6"/>
  <c r="I263" i="6" s="1"/>
  <c r="L263" i="6"/>
  <c r="L260" i="6"/>
  <c r="K260" i="6"/>
  <c r="J260" i="6"/>
  <c r="I260" i="6"/>
  <c r="I259" i="6" s="1"/>
  <c r="L259" i="6"/>
  <c r="K259" i="6"/>
  <c r="J259" i="6"/>
  <c r="L256" i="6"/>
  <c r="K256" i="6"/>
  <c r="J256" i="6"/>
  <c r="I256" i="6"/>
  <c r="I255" i="6" s="1"/>
  <c r="L255" i="6"/>
  <c r="K255" i="6"/>
  <c r="J255" i="6"/>
  <c r="L252" i="6"/>
  <c r="L251" i="6" s="1"/>
  <c r="K252" i="6"/>
  <c r="K251" i="6" s="1"/>
  <c r="J252" i="6"/>
  <c r="J251" i="6" s="1"/>
  <c r="I252" i="6"/>
  <c r="I251" i="6"/>
  <c r="L248" i="6"/>
  <c r="K248" i="6"/>
  <c r="J248" i="6"/>
  <c r="I248" i="6"/>
  <c r="L245" i="6"/>
  <c r="K245" i="6"/>
  <c r="J245" i="6"/>
  <c r="I245" i="6"/>
  <c r="L243" i="6"/>
  <c r="K243" i="6"/>
  <c r="J243" i="6"/>
  <c r="I243" i="6"/>
  <c r="I242" i="6" s="1"/>
  <c r="L242" i="6"/>
  <c r="L241" i="6" s="1"/>
  <c r="K242" i="6"/>
  <c r="K241" i="6" s="1"/>
  <c r="J242" i="6"/>
  <c r="L236" i="6"/>
  <c r="K236" i="6"/>
  <c r="J236" i="6"/>
  <c r="I236" i="6"/>
  <c r="I235" i="6" s="1"/>
  <c r="I234" i="6" s="1"/>
  <c r="L235" i="6"/>
  <c r="K235" i="6"/>
  <c r="J235" i="6"/>
  <c r="L234" i="6"/>
  <c r="K234" i="6"/>
  <c r="J234" i="6"/>
  <c r="L232" i="6"/>
  <c r="L231" i="6" s="1"/>
  <c r="L230" i="6" s="1"/>
  <c r="K232" i="6"/>
  <c r="K231" i="6" s="1"/>
  <c r="K230" i="6" s="1"/>
  <c r="J232" i="6"/>
  <c r="J231" i="6" s="1"/>
  <c r="J230" i="6" s="1"/>
  <c r="I232" i="6"/>
  <c r="I231" i="6"/>
  <c r="I230" i="6" s="1"/>
  <c r="P223" i="6"/>
  <c r="O223" i="6"/>
  <c r="N223" i="6"/>
  <c r="M223" i="6"/>
  <c r="L223" i="6"/>
  <c r="K223" i="6"/>
  <c r="J223" i="6"/>
  <c r="I223" i="6"/>
  <c r="I222" i="6" s="1"/>
  <c r="L222" i="6"/>
  <c r="K222" i="6"/>
  <c r="K218" i="6" s="1"/>
  <c r="J222" i="6"/>
  <c r="J218" i="6" s="1"/>
  <c r="L220" i="6"/>
  <c r="L219" i="6" s="1"/>
  <c r="L218" i="6" s="1"/>
  <c r="K220" i="6"/>
  <c r="J220" i="6"/>
  <c r="I220" i="6"/>
  <c r="I219" i="6" s="1"/>
  <c r="K219" i="6"/>
  <c r="J219" i="6"/>
  <c r="L213" i="6"/>
  <c r="K213" i="6"/>
  <c r="J213" i="6"/>
  <c r="I213" i="6"/>
  <c r="I212" i="6" s="1"/>
  <c r="I211" i="6" s="1"/>
  <c r="L212" i="6"/>
  <c r="K212" i="6"/>
  <c r="J212" i="6"/>
  <c r="L211" i="6"/>
  <c r="K211" i="6"/>
  <c r="J211" i="6"/>
  <c r="L209" i="6"/>
  <c r="L208" i="6" s="1"/>
  <c r="K209" i="6"/>
  <c r="J209" i="6"/>
  <c r="I209" i="6"/>
  <c r="K208" i="6"/>
  <c r="J208" i="6"/>
  <c r="I208" i="6"/>
  <c r="L204" i="6"/>
  <c r="K204" i="6"/>
  <c r="J204" i="6"/>
  <c r="I204" i="6"/>
  <c r="L203" i="6"/>
  <c r="K203" i="6"/>
  <c r="J203" i="6"/>
  <c r="I203" i="6"/>
  <c r="L198" i="6"/>
  <c r="K198" i="6"/>
  <c r="K197" i="6" s="1"/>
  <c r="K188" i="6" s="1"/>
  <c r="K187" i="6" s="1"/>
  <c r="J198" i="6"/>
  <c r="J197" i="6" s="1"/>
  <c r="I198" i="6"/>
  <c r="I197" i="6" s="1"/>
  <c r="L197" i="6"/>
  <c r="L193" i="6"/>
  <c r="K193" i="6"/>
  <c r="J193" i="6"/>
  <c r="I193" i="6"/>
  <c r="I192" i="6" s="1"/>
  <c r="L192" i="6"/>
  <c r="K192" i="6"/>
  <c r="J192" i="6"/>
  <c r="L190" i="6"/>
  <c r="K190" i="6"/>
  <c r="J190" i="6"/>
  <c r="I190" i="6"/>
  <c r="L189" i="6"/>
  <c r="K189" i="6"/>
  <c r="J189" i="6"/>
  <c r="J188" i="6" s="1"/>
  <c r="J187" i="6" s="1"/>
  <c r="I189" i="6"/>
  <c r="L182" i="6"/>
  <c r="K182" i="6"/>
  <c r="J182" i="6"/>
  <c r="I182" i="6"/>
  <c r="I181" i="6" s="1"/>
  <c r="L181" i="6"/>
  <c r="K181" i="6"/>
  <c r="J181" i="6"/>
  <c r="L177" i="6"/>
  <c r="K177" i="6"/>
  <c r="J177" i="6"/>
  <c r="J176" i="6" s="1"/>
  <c r="J175" i="6" s="1"/>
  <c r="J170" i="6" s="1"/>
  <c r="I177" i="6"/>
  <c r="I176" i="6" s="1"/>
  <c r="L176" i="6"/>
  <c r="L175" i="6" s="1"/>
  <c r="L170" i="6" s="1"/>
  <c r="K176" i="6"/>
  <c r="K175" i="6" s="1"/>
  <c r="K170" i="6" s="1"/>
  <c r="L173" i="6"/>
  <c r="K173" i="6"/>
  <c r="J173" i="6"/>
  <c r="I173" i="6"/>
  <c r="I172" i="6" s="1"/>
  <c r="I171" i="6" s="1"/>
  <c r="L172" i="6"/>
  <c r="K172" i="6"/>
  <c r="J172" i="6"/>
  <c r="L171" i="6"/>
  <c r="K171" i="6"/>
  <c r="J171" i="6"/>
  <c r="L168" i="6"/>
  <c r="L167" i="6" s="1"/>
  <c r="L161" i="6" s="1"/>
  <c r="L160" i="6" s="1"/>
  <c r="K168" i="6"/>
  <c r="K167" i="6" s="1"/>
  <c r="K161" i="6" s="1"/>
  <c r="K160" i="6" s="1"/>
  <c r="J168" i="6"/>
  <c r="J167" i="6" s="1"/>
  <c r="J161" i="6" s="1"/>
  <c r="J160" i="6" s="1"/>
  <c r="I168" i="6"/>
  <c r="I167" i="6"/>
  <c r="L163" i="6"/>
  <c r="K163" i="6"/>
  <c r="J163" i="6"/>
  <c r="I163" i="6"/>
  <c r="I162" i="6" s="1"/>
  <c r="I161" i="6" s="1"/>
  <c r="I160" i="6" s="1"/>
  <c r="L162" i="6"/>
  <c r="K162" i="6"/>
  <c r="J162" i="6"/>
  <c r="L157" i="6"/>
  <c r="L156" i="6" s="1"/>
  <c r="L155" i="6" s="1"/>
  <c r="K157" i="6"/>
  <c r="K156" i="6" s="1"/>
  <c r="K155" i="6" s="1"/>
  <c r="J157" i="6"/>
  <c r="I157" i="6"/>
  <c r="I156" i="6" s="1"/>
  <c r="I155" i="6" s="1"/>
  <c r="J156" i="6"/>
  <c r="J155" i="6"/>
  <c r="L153" i="6"/>
  <c r="K153" i="6"/>
  <c r="J153" i="6"/>
  <c r="I153" i="6"/>
  <c r="L152" i="6"/>
  <c r="K152" i="6"/>
  <c r="J152" i="6"/>
  <c r="I152" i="6"/>
  <c r="L149" i="6"/>
  <c r="L148" i="6" s="1"/>
  <c r="L147" i="6" s="1"/>
  <c r="K149" i="6"/>
  <c r="K148" i="6" s="1"/>
  <c r="K147" i="6" s="1"/>
  <c r="J149" i="6"/>
  <c r="J148" i="6" s="1"/>
  <c r="J147" i="6" s="1"/>
  <c r="J141" i="6" s="1"/>
  <c r="I149" i="6"/>
  <c r="I148" i="6" s="1"/>
  <c r="I147" i="6" s="1"/>
  <c r="L144" i="6"/>
  <c r="K144" i="6"/>
  <c r="J144" i="6"/>
  <c r="I144" i="6"/>
  <c r="I143" i="6" s="1"/>
  <c r="I142" i="6" s="1"/>
  <c r="L143" i="6"/>
  <c r="K143" i="6"/>
  <c r="J143" i="6"/>
  <c r="L142" i="6"/>
  <c r="K142" i="6"/>
  <c r="J142" i="6"/>
  <c r="L139" i="6"/>
  <c r="K139" i="6"/>
  <c r="J139" i="6"/>
  <c r="I139" i="6"/>
  <c r="L138" i="6"/>
  <c r="K138" i="6"/>
  <c r="J138" i="6"/>
  <c r="I138" i="6"/>
  <c r="L137" i="6"/>
  <c r="K137" i="6"/>
  <c r="J137" i="6"/>
  <c r="I137" i="6"/>
  <c r="L135" i="6"/>
  <c r="K135" i="6"/>
  <c r="J135" i="6"/>
  <c r="I135" i="6"/>
  <c r="I134" i="6" s="1"/>
  <c r="I133" i="6" s="1"/>
  <c r="L134" i="6"/>
  <c r="K134" i="6"/>
  <c r="K133" i="6" s="1"/>
  <c r="J134" i="6"/>
  <c r="J133" i="6" s="1"/>
  <c r="L133" i="6"/>
  <c r="L131" i="6"/>
  <c r="K131" i="6"/>
  <c r="J131" i="6"/>
  <c r="I131" i="6"/>
  <c r="L130" i="6"/>
  <c r="K130" i="6"/>
  <c r="J130" i="6"/>
  <c r="I130" i="6"/>
  <c r="I129" i="6" s="1"/>
  <c r="L129" i="6"/>
  <c r="K129" i="6"/>
  <c r="J129" i="6"/>
  <c r="L127" i="6"/>
  <c r="K127" i="6"/>
  <c r="J127" i="6"/>
  <c r="I127" i="6"/>
  <c r="I126" i="6" s="1"/>
  <c r="I125" i="6" s="1"/>
  <c r="L126" i="6"/>
  <c r="L125" i="6" s="1"/>
  <c r="K126" i="6"/>
  <c r="K125" i="6" s="1"/>
  <c r="J126" i="6"/>
  <c r="J125" i="6" s="1"/>
  <c r="L123" i="6"/>
  <c r="K123" i="6"/>
  <c r="J123" i="6"/>
  <c r="I123" i="6"/>
  <c r="L122" i="6"/>
  <c r="K122" i="6"/>
  <c r="J122" i="6"/>
  <c r="I122" i="6"/>
  <c r="L121" i="6"/>
  <c r="K121" i="6"/>
  <c r="J121" i="6"/>
  <c r="I121" i="6"/>
  <c r="L118" i="6"/>
  <c r="K118" i="6"/>
  <c r="K117" i="6" s="1"/>
  <c r="K116" i="6" s="1"/>
  <c r="J118" i="6"/>
  <c r="J117" i="6" s="1"/>
  <c r="J116" i="6" s="1"/>
  <c r="I118" i="6"/>
  <c r="I117" i="6" s="1"/>
  <c r="I116" i="6" s="1"/>
  <c r="I115" i="6" s="1"/>
  <c r="L117" i="6"/>
  <c r="L116" i="6" s="1"/>
  <c r="L112" i="6"/>
  <c r="K112" i="6"/>
  <c r="J112" i="6"/>
  <c r="I112" i="6"/>
  <c r="L111" i="6"/>
  <c r="K111" i="6"/>
  <c r="J111" i="6"/>
  <c r="I111" i="6"/>
  <c r="L108" i="6"/>
  <c r="L107" i="6" s="1"/>
  <c r="L106" i="6" s="1"/>
  <c r="K108" i="6"/>
  <c r="K107" i="6" s="1"/>
  <c r="K106" i="6" s="1"/>
  <c r="J108" i="6"/>
  <c r="J107" i="6" s="1"/>
  <c r="J106" i="6" s="1"/>
  <c r="I108" i="6"/>
  <c r="I107" i="6" s="1"/>
  <c r="I106" i="6" s="1"/>
  <c r="L103" i="6"/>
  <c r="K103" i="6"/>
  <c r="J103" i="6"/>
  <c r="I103" i="6"/>
  <c r="I102" i="6" s="1"/>
  <c r="I101" i="6" s="1"/>
  <c r="L102" i="6"/>
  <c r="K102" i="6"/>
  <c r="J102" i="6"/>
  <c r="L101" i="6"/>
  <c r="K101" i="6"/>
  <c r="J101" i="6"/>
  <c r="L98" i="6"/>
  <c r="L97" i="6" s="1"/>
  <c r="L96" i="6" s="1"/>
  <c r="L95" i="6" s="1"/>
  <c r="K98" i="6"/>
  <c r="K97" i="6" s="1"/>
  <c r="K96" i="6" s="1"/>
  <c r="K95" i="6" s="1"/>
  <c r="J98" i="6"/>
  <c r="J97" i="6" s="1"/>
  <c r="J96" i="6" s="1"/>
  <c r="I98" i="6"/>
  <c r="I97" i="6" s="1"/>
  <c r="I96" i="6" s="1"/>
  <c r="L91" i="6"/>
  <c r="K91" i="6"/>
  <c r="J91" i="6"/>
  <c r="I91" i="6"/>
  <c r="I90" i="6" s="1"/>
  <c r="I89" i="6" s="1"/>
  <c r="I88" i="6" s="1"/>
  <c r="L90" i="6"/>
  <c r="K90" i="6"/>
  <c r="J90" i="6"/>
  <c r="L89" i="6"/>
  <c r="L88" i="6" s="1"/>
  <c r="K89" i="6"/>
  <c r="K88" i="6" s="1"/>
  <c r="J89" i="6"/>
  <c r="J88" i="6" s="1"/>
  <c r="L86" i="6"/>
  <c r="K86" i="6"/>
  <c r="J86" i="6"/>
  <c r="I86" i="6"/>
  <c r="I85" i="6" s="1"/>
  <c r="I84" i="6" s="1"/>
  <c r="L85" i="6"/>
  <c r="K85" i="6"/>
  <c r="J85" i="6"/>
  <c r="L84" i="6"/>
  <c r="K84" i="6"/>
  <c r="J84" i="6"/>
  <c r="L80" i="6"/>
  <c r="K80" i="6"/>
  <c r="J80" i="6"/>
  <c r="I80" i="6"/>
  <c r="I79" i="6" s="1"/>
  <c r="L79" i="6"/>
  <c r="L68" i="6" s="1"/>
  <c r="L67" i="6" s="1"/>
  <c r="K79" i="6"/>
  <c r="K68" i="6" s="1"/>
  <c r="K67" i="6" s="1"/>
  <c r="J79" i="6"/>
  <c r="J68" i="6" s="1"/>
  <c r="J67" i="6" s="1"/>
  <c r="L75" i="6"/>
  <c r="K75" i="6"/>
  <c r="J75" i="6"/>
  <c r="I75" i="6"/>
  <c r="I74" i="6" s="1"/>
  <c r="L74" i="6"/>
  <c r="K74" i="6"/>
  <c r="J74" i="6"/>
  <c r="L70" i="6"/>
  <c r="K70" i="6"/>
  <c r="J70" i="6"/>
  <c r="I70" i="6"/>
  <c r="I69" i="6" s="1"/>
  <c r="L69" i="6"/>
  <c r="K69" i="6"/>
  <c r="J69" i="6"/>
  <c r="L50" i="6"/>
  <c r="K50" i="6"/>
  <c r="J50" i="6"/>
  <c r="I50" i="6"/>
  <c r="I49" i="6" s="1"/>
  <c r="I48" i="6" s="1"/>
  <c r="I47" i="6" s="1"/>
  <c r="L49" i="6"/>
  <c r="K49" i="6"/>
  <c r="J49" i="6"/>
  <c r="L48" i="6"/>
  <c r="K48" i="6"/>
  <c r="J48" i="6"/>
  <c r="L47" i="6"/>
  <c r="K47" i="6"/>
  <c r="J47" i="6"/>
  <c r="L45" i="6"/>
  <c r="K45" i="6"/>
  <c r="J45" i="6"/>
  <c r="I45" i="6"/>
  <c r="I44" i="6" s="1"/>
  <c r="I43" i="6" s="1"/>
  <c r="L44" i="6"/>
  <c r="L43" i="6" s="1"/>
  <c r="L36" i="6" s="1"/>
  <c r="K44" i="6"/>
  <c r="K43" i="6" s="1"/>
  <c r="K36" i="6" s="1"/>
  <c r="J44" i="6"/>
  <c r="J43" i="6" s="1"/>
  <c r="L41" i="6"/>
  <c r="K41" i="6"/>
  <c r="J41" i="6"/>
  <c r="I41" i="6"/>
  <c r="L39" i="6"/>
  <c r="K39" i="6"/>
  <c r="J39" i="6"/>
  <c r="I39" i="6"/>
  <c r="L38" i="6"/>
  <c r="K38" i="6"/>
  <c r="J38" i="6"/>
  <c r="I38" i="6"/>
  <c r="I37" i="6" s="1"/>
  <c r="L37" i="6"/>
  <c r="K37" i="6"/>
  <c r="J37" i="6"/>
  <c r="J36" i="6" s="1"/>
  <c r="J115" i="6" l="1"/>
  <c r="K338" i="6"/>
  <c r="K141" i="6"/>
  <c r="L273" i="6"/>
  <c r="L141" i="6"/>
  <c r="L188" i="6"/>
  <c r="L187" i="6" s="1"/>
  <c r="J306" i="6"/>
  <c r="J35" i="6"/>
  <c r="L115" i="6"/>
  <c r="L35" i="6" s="1"/>
  <c r="L306" i="6"/>
  <c r="L305" i="6" s="1"/>
  <c r="L240" i="6"/>
  <c r="L338" i="6"/>
  <c r="J338" i="6"/>
  <c r="K115" i="6"/>
  <c r="K35" i="6" s="1"/>
  <c r="J273" i="6"/>
  <c r="K273" i="6"/>
  <c r="K240" i="6" s="1"/>
  <c r="K306" i="6"/>
  <c r="J95" i="6"/>
  <c r="J241" i="6"/>
  <c r="I141" i="6"/>
  <c r="I218" i="6"/>
  <c r="I338" i="6"/>
  <c r="I36" i="6"/>
  <c r="I68" i="6"/>
  <c r="I67" i="6" s="1"/>
  <c r="I306" i="6"/>
  <c r="I305" i="6" s="1"/>
  <c r="I95" i="6"/>
  <c r="I241" i="6"/>
  <c r="I175" i="6"/>
  <c r="I170" i="6" s="1"/>
  <c r="I188" i="6"/>
  <c r="I187" i="6" s="1"/>
  <c r="I273" i="6"/>
  <c r="L367" i="5"/>
  <c r="K367" i="5"/>
  <c r="K366" i="5" s="1"/>
  <c r="J367" i="5"/>
  <c r="J366" i="5" s="1"/>
  <c r="I367" i="5"/>
  <c r="I366" i="5" s="1"/>
  <c r="L366" i="5"/>
  <c r="L364" i="5"/>
  <c r="K364" i="5"/>
  <c r="J364" i="5"/>
  <c r="I364" i="5"/>
  <c r="L363" i="5"/>
  <c r="K363" i="5"/>
  <c r="J363" i="5"/>
  <c r="I363" i="5"/>
  <c r="L361" i="5"/>
  <c r="L360" i="5" s="1"/>
  <c r="K361" i="5"/>
  <c r="K360" i="5" s="1"/>
  <c r="J361" i="5"/>
  <c r="I361" i="5"/>
  <c r="J360" i="5"/>
  <c r="I360" i="5"/>
  <c r="L357" i="5"/>
  <c r="L356" i="5" s="1"/>
  <c r="K357" i="5"/>
  <c r="K356" i="5" s="1"/>
  <c r="J357" i="5"/>
  <c r="I357" i="5"/>
  <c r="I356" i="5" s="1"/>
  <c r="J356" i="5"/>
  <c r="L353" i="5"/>
  <c r="K353" i="5"/>
  <c r="J353" i="5"/>
  <c r="I353" i="5"/>
  <c r="I352" i="5" s="1"/>
  <c r="L352" i="5"/>
  <c r="K352" i="5"/>
  <c r="J352" i="5"/>
  <c r="L349" i="5"/>
  <c r="K349" i="5"/>
  <c r="J349" i="5"/>
  <c r="I349" i="5"/>
  <c r="L348" i="5"/>
  <c r="K348" i="5"/>
  <c r="J348" i="5"/>
  <c r="I348" i="5"/>
  <c r="L345" i="5"/>
  <c r="K345" i="5"/>
  <c r="J345" i="5"/>
  <c r="I345" i="5"/>
  <c r="L342" i="5"/>
  <c r="K342" i="5"/>
  <c r="J342" i="5"/>
  <c r="I342" i="5"/>
  <c r="P340" i="5"/>
  <c r="O340" i="5"/>
  <c r="N340" i="5"/>
  <c r="M340" i="5"/>
  <c r="L340" i="5"/>
  <c r="K340" i="5"/>
  <c r="J340" i="5"/>
  <c r="I340" i="5"/>
  <c r="L339" i="5"/>
  <c r="K339" i="5"/>
  <c r="J339" i="5"/>
  <c r="I339" i="5"/>
  <c r="L335" i="5"/>
  <c r="K335" i="5"/>
  <c r="J335" i="5"/>
  <c r="I335" i="5"/>
  <c r="I334" i="5" s="1"/>
  <c r="L334" i="5"/>
  <c r="K334" i="5"/>
  <c r="J334" i="5"/>
  <c r="L332" i="5"/>
  <c r="L331" i="5" s="1"/>
  <c r="K332" i="5"/>
  <c r="J332" i="5"/>
  <c r="I332" i="5"/>
  <c r="K331" i="5"/>
  <c r="J331" i="5"/>
  <c r="I331" i="5"/>
  <c r="L329" i="5"/>
  <c r="L328" i="5" s="1"/>
  <c r="K329" i="5"/>
  <c r="K328" i="5" s="1"/>
  <c r="J329" i="5"/>
  <c r="I329" i="5"/>
  <c r="I328" i="5" s="1"/>
  <c r="J328" i="5"/>
  <c r="L325" i="5"/>
  <c r="K325" i="5"/>
  <c r="J325" i="5"/>
  <c r="I325" i="5"/>
  <c r="I324" i="5" s="1"/>
  <c r="L324" i="5"/>
  <c r="K324" i="5"/>
  <c r="J324" i="5"/>
  <c r="L321" i="5"/>
  <c r="K321" i="5"/>
  <c r="J321" i="5"/>
  <c r="I321" i="5"/>
  <c r="L320" i="5"/>
  <c r="K320" i="5"/>
  <c r="J320" i="5"/>
  <c r="I320" i="5"/>
  <c r="L317" i="5"/>
  <c r="K317" i="5"/>
  <c r="J317" i="5"/>
  <c r="I317" i="5"/>
  <c r="L316" i="5"/>
  <c r="K316" i="5"/>
  <c r="J316" i="5"/>
  <c r="I316" i="5"/>
  <c r="L313" i="5"/>
  <c r="K313" i="5"/>
  <c r="J313" i="5"/>
  <c r="I313" i="5"/>
  <c r="L310" i="5"/>
  <c r="K310" i="5"/>
  <c r="J310" i="5"/>
  <c r="I310" i="5"/>
  <c r="L308" i="5"/>
  <c r="L307" i="5" s="1"/>
  <c r="L306" i="5" s="1"/>
  <c r="K308" i="5"/>
  <c r="K307" i="5" s="1"/>
  <c r="J308" i="5"/>
  <c r="J307" i="5" s="1"/>
  <c r="J306" i="5" s="1"/>
  <c r="I308" i="5"/>
  <c r="I307" i="5" s="1"/>
  <c r="L302" i="5"/>
  <c r="L301" i="5" s="1"/>
  <c r="K302" i="5"/>
  <c r="J302" i="5"/>
  <c r="I302" i="5"/>
  <c r="I301" i="5" s="1"/>
  <c r="K301" i="5"/>
  <c r="J301" i="5"/>
  <c r="L299" i="5"/>
  <c r="L298" i="5" s="1"/>
  <c r="K299" i="5"/>
  <c r="K298" i="5" s="1"/>
  <c r="J299" i="5"/>
  <c r="J298" i="5" s="1"/>
  <c r="I299" i="5"/>
  <c r="I298" i="5" s="1"/>
  <c r="L296" i="5"/>
  <c r="K296" i="5"/>
  <c r="J296" i="5"/>
  <c r="I296" i="5"/>
  <c r="L295" i="5"/>
  <c r="K295" i="5"/>
  <c r="J295" i="5"/>
  <c r="I295" i="5"/>
  <c r="L292" i="5"/>
  <c r="K292" i="5"/>
  <c r="J292" i="5"/>
  <c r="I292" i="5"/>
  <c r="L291" i="5"/>
  <c r="K291" i="5"/>
  <c r="J291" i="5"/>
  <c r="I291" i="5"/>
  <c r="L288" i="5"/>
  <c r="K288" i="5"/>
  <c r="J288" i="5"/>
  <c r="I288" i="5"/>
  <c r="L287" i="5"/>
  <c r="K287" i="5"/>
  <c r="J287" i="5"/>
  <c r="I287" i="5"/>
  <c r="L284" i="5"/>
  <c r="K284" i="5"/>
  <c r="J284" i="5"/>
  <c r="J283" i="5" s="1"/>
  <c r="I284" i="5"/>
  <c r="L283" i="5"/>
  <c r="K283" i="5"/>
  <c r="I283" i="5"/>
  <c r="L280" i="5"/>
  <c r="K280" i="5"/>
  <c r="J280" i="5"/>
  <c r="I280" i="5"/>
  <c r="L277" i="5"/>
  <c r="K277" i="5"/>
  <c r="J277" i="5"/>
  <c r="I277" i="5"/>
  <c r="L275" i="5"/>
  <c r="K275" i="5"/>
  <c r="J275" i="5"/>
  <c r="I275" i="5"/>
  <c r="L274" i="5"/>
  <c r="K274" i="5"/>
  <c r="J274" i="5"/>
  <c r="I274" i="5"/>
  <c r="L270" i="5"/>
  <c r="K270" i="5"/>
  <c r="K269" i="5" s="1"/>
  <c r="J270" i="5"/>
  <c r="J269" i="5" s="1"/>
  <c r="I270" i="5"/>
  <c r="I269" i="5" s="1"/>
  <c r="L269" i="5"/>
  <c r="L267" i="5"/>
  <c r="K267" i="5"/>
  <c r="J267" i="5"/>
  <c r="I267" i="5"/>
  <c r="I266" i="5" s="1"/>
  <c r="L266" i="5"/>
  <c r="K266" i="5"/>
  <c r="J266" i="5"/>
  <c r="L264" i="5"/>
  <c r="K264" i="5"/>
  <c r="K263" i="5" s="1"/>
  <c r="J264" i="5"/>
  <c r="I264" i="5"/>
  <c r="L263" i="5"/>
  <c r="J263" i="5"/>
  <c r="I263" i="5"/>
  <c r="L260" i="5"/>
  <c r="L259" i="5" s="1"/>
  <c r="K260" i="5"/>
  <c r="K259" i="5" s="1"/>
  <c r="J260" i="5"/>
  <c r="J259" i="5" s="1"/>
  <c r="I260" i="5"/>
  <c r="I259" i="5"/>
  <c r="L256" i="5"/>
  <c r="K256" i="5"/>
  <c r="J256" i="5"/>
  <c r="I256" i="5"/>
  <c r="I255" i="5" s="1"/>
  <c r="L255" i="5"/>
  <c r="K255" i="5"/>
  <c r="J255" i="5"/>
  <c r="L252" i="5"/>
  <c r="K252" i="5"/>
  <c r="J252" i="5"/>
  <c r="I252" i="5"/>
  <c r="I251" i="5" s="1"/>
  <c r="L251" i="5"/>
  <c r="K251" i="5"/>
  <c r="J251" i="5"/>
  <c r="J241" i="5" s="1"/>
  <c r="L248" i="5"/>
  <c r="K248" i="5"/>
  <c r="J248" i="5"/>
  <c r="I248" i="5"/>
  <c r="L245" i="5"/>
  <c r="K245" i="5"/>
  <c r="J245" i="5"/>
  <c r="I245" i="5"/>
  <c r="L243" i="5"/>
  <c r="K243" i="5"/>
  <c r="J243" i="5"/>
  <c r="I243" i="5"/>
  <c r="I242" i="5" s="1"/>
  <c r="L242" i="5"/>
  <c r="K242" i="5"/>
  <c r="J242" i="5"/>
  <c r="L236" i="5"/>
  <c r="K236" i="5"/>
  <c r="J236" i="5"/>
  <c r="I236" i="5"/>
  <c r="L235" i="5"/>
  <c r="K235" i="5"/>
  <c r="J235" i="5"/>
  <c r="I235" i="5"/>
  <c r="I234" i="5" s="1"/>
  <c r="L234" i="5"/>
  <c r="K234" i="5"/>
  <c r="J234" i="5"/>
  <c r="L232" i="5"/>
  <c r="K232" i="5"/>
  <c r="J232" i="5"/>
  <c r="I232" i="5"/>
  <c r="L231" i="5"/>
  <c r="K231" i="5"/>
  <c r="K230" i="5" s="1"/>
  <c r="J231" i="5"/>
  <c r="J230" i="5" s="1"/>
  <c r="I231" i="5"/>
  <c r="I230" i="5" s="1"/>
  <c r="L230" i="5"/>
  <c r="P223" i="5"/>
  <c r="O223" i="5"/>
  <c r="N223" i="5"/>
  <c r="M223" i="5"/>
  <c r="L223" i="5"/>
  <c r="K223" i="5"/>
  <c r="J223" i="5"/>
  <c r="I223" i="5"/>
  <c r="I222" i="5" s="1"/>
  <c r="L222" i="5"/>
  <c r="K222" i="5"/>
  <c r="J222" i="5"/>
  <c r="L220" i="5"/>
  <c r="K220" i="5"/>
  <c r="J220" i="5"/>
  <c r="J219" i="5" s="1"/>
  <c r="J218" i="5" s="1"/>
  <c r="I220" i="5"/>
  <c r="I219" i="5" s="1"/>
  <c r="L219" i="5"/>
  <c r="L218" i="5" s="1"/>
  <c r="K219" i="5"/>
  <c r="K218" i="5" s="1"/>
  <c r="L213" i="5"/>
  <c r="K213" i="5"/>
  <c r="J213" i="5"/>
  <c r="I213" i="5"/>
  <c r="L212" i="5"/>
  <c r="K212" i="5"/>
  <c r="J212" i="5"/>
  <c r="I212" i="5"/>
  <c r="I211" i="5" s="1"/>
  <c r="L211" i="5"/>
  <c r="K211" i="5"/>
  <c r="J211" i="5"/>
  <c r="L209" i="5"/>
  <c r="K209" i="5"/>
  <c r="K208" i="5" s="1"/>
  <c r="J209" i="5"/>
  <c r="J208" i="5" s="1"/>
  <c r="I209" i="5"/>
  <c r="I208" i="5" s="1"/>
  <c r="L208" i="5"/>
  <c r="L204" i="5"/>
  <c r="K204" i="5"/>
  <c r="J204" i="5"/>
  <c r="I204" i="5"/>
  <c r="I203" i="5" s="1"/>
  <c r="L203" i="5"/>
  <c r="K203" i="5"/>
  <c r="J203" i="5"/>
  <c r="L198" i="5"/>
  <c r="K198" i="5"/>
  <c r="J198" i="5"/>
  <c r="I198" i="5"/>
  <c r="L197" i="5"/>
  <c r="K197" i="5"/>
  <c r="J197" i="5"/>
  <c r="I197" i="5"/>
  <c r="L193" i="5"/>
  <c r="L192" i="5" s="1"/>
  <c r="L188" i="5" s="1"/>
  <c r="K193" i="5"/>
  <c r="K192" i="5" s="1"/>
  <c r="J193" i="5"/>
  <c r="I193" i="5"/>
  <c r="J192" i="5"/>
  <c r="I192" i="5"/>
  <c r="L190" i="5"/>
  <c r="K190" i="5"/>
  <c r="J190" i="5"/>
  <c r="I190" i="5"/>
  <c r="I189" i="5" s="1"/>
  <c r="L189" i="5"/>
  <c r="K189" i="5"/>
  <c r="K188" i="5" s="1"/>
  <c r="K187" i="5" s="1"/>
  <c r="J189" i="5"/>
  <c r="J188" i="5" s="1"/>
  <c r="J187" i="5" s="1"/>
  <c r="L182" i="5"/>
  <c r="K182" i="5"/>
  <c r="J182" i="5"/>
  <c r="I182" i="5"/>
  <c r="L181" i="5"/>
  <c r="K181" i="5"/>
  <c r="J181" i="5"/>
  <c r="I181" i="5"/>
  <c r="L177" i="5"/>
  <c r="K177" i="5"/>
  <c r="J177" i="5"/>
  <c r="I177" i="5"/>
  <c r="I176" i="5" s="1"/>
  <c r="I175" i="5" s="1"/>
  <c r="L176" i="5"/>
  <c r="K176" i="5"/>
  <c r="J176" i="5"/>
  <c r="L175" i="5"/>
  <c r="L170" i="5" s="1"/>
  <c r="K175" i="5"/>
  <c r="K170" i="5" s="1"/>
  <c r="J175" i="5"/>
  <c r="J170" i="5" s="1"/>
  <c r="L173" i="5"/>
  <c r="K173" i="5"/>
  <c r="J173" i="5"/>
  <c r="I173" i="5"/>
  <c r="L172" i="5"/>
  <c r="K172" i="5"/>
  <c r="J172" i="5"/>
  <c r="I172" i="5"/>
  <c r="I171" i="5" s="1"/>
  <c r="L171" i="5"/>
  <c r="K171" i="5"/>
  <c r="J171" i="5"/>
  <c r="L168" i="5"/>
  <c r="K168" i="5"/>
  <c r="J168" i="5"/>
  <c r="J167" i="5" s="1"/>
  <c r="J161" i="5" s="1"/>
  <c r="J160" i="5" s="1"/>
  <c r="I168" i="5"/>
  <c r="I167" i="5" s="1"/>
  <c r="L167" i="5"/>
  <c r="L161" i="5" s="1"/>
  <c r="L160" i="5" s="1"/>
  <c r="K167" i="5"/>
  <c r="K161" i="5" s="1"/>
  <c r="K160" i="5" s="1"/>
  <c r="L163" i="5"/>
  <c r="K163" i="5"/>
  <c r="J163" i="5"/>
  <c r="I163" i="5"/>
  <c r="I162" i="5" s="1"/>
  <c r="L162" i="5"/>
  <c r="K162" i="5"/>
  <c r="J162" i="5"/>
  <c r="L157" i="5"/>
  <c r="K157" i="5"/>
  <c r="K156" i="5" s="1"/>
  <c r="K155" i="5" s="1"/>
  <c r="J157" i="5"/>
  <c r="J156" i="5" s="1"/>
  <c r="J155" i="5" s="1"/>
  <c r="I157" i="5"/>
  <c r="I156" i="5" s="1"/>
  <c r="I155" i="5" s="1"/>
  <c r="L156" i="5"/>
  <c r="L155" i="5" s="1"/>
  <c r="L153" i="5"/>
  <c r="K153" i="5"/>
  <c r="J153" i="5"/>
  <c r="I153" i="5"/>
  <c r="L152" i="5"/>
  <c r="K152" i="5"/>
  <c r="J152" i="5"/>
  <c r="I152" i="5"/>
  <c r="L149" i="5"/>
  <c r="K149" i="5"/>
  <c r="J149" i="5"/>
  <c r="J148" i="5" s="1"/>
  <c r="J147" i="5" s="1"/>
  <c r="I149" i="5"/>
  <c r="I148" i="5" s="1"/>
  <c r="I147" i="5" s="1"/>
  <c r="L148" i="5"/>
  <c r="L147" i="5" s="1"/>
  <c r="L141" i="5" s="1"/>
  <c r="K148" i="5"/>
  <c r="K147" i="5" s="1"/>
  <c r="L144" i="5"/>
  <c r="K144" i="5"/>
  <c r="J144" i="5"/>
  <c r="I144" i="5"/>
  <c r="L143" i="5"/>
  <c r="K143" i="5"/>
  <c r="J143" i="5"/>
  <c r="I143" i="5"/>
  <c r="I142" i="5" s="1"/>
  <c r="L142" i="5"/>
  <c r="K142" i="5"/>
  <c r="J142" i="5"/>
  <c r="L139" i="5"/>
  <c r="L138" i="5" s="1"/>
  <c r="L137" i="5" s="1"/>
  <c r="K139" i="5"/>
  <c r="J139" i="5"/>
  <c r="I139" i="5"/>
  <c r="K138" i="5"/>
  <c r="J138" i="5"/>
  <c r="I138" i="5"/>
  <c r="K137" i="5"/>
  <c r="J137" i="5"/>
  <c r="I137" i="5"/>
  <c r="L135" i="5"/>
  <c r="K135" i="5"/>
  <c r="J135" i="5"/>
  <c r="I135" i="5"/>
  <c r="L134" i="5"/>
  <c r="K134" i="5"/>
  <c r="K133" i="5" s="1"/>
  <c r="J134" i="5"/>
  <c r="J133" i="5" s="1"/>
  <c r="I134" i="5"/>
  <c r="I133" i="5" s="1"/>
  <c r="L133" i="5"/>
  <c r="L131" i="5"/>
  <c r="K131" i="5"/>
  <c r="J131" i="5"/>
  <c r="I131" i="5"/>
  <c r="I130" i="5" s="1"/>
  <c r="I129" i="5" s="1"/>
  <c r="L130" i="5"/>
  <c r="K130" i="5"/>
  <c r="J130" i="5"/>
  <c r="L129" i="5"/>
  <c r="K129" i="5"/>
  <c r="J129" i="5"/>
  <c r="L127" i="5"/>
  <c r="K127" i="5"/>
  <c r="J127" i="5"/>
  <c r="I127" i="5"/>
  <c r="I126" i="5" s="1"/>
  <c r="I125" i="5" s="1"/>
  <c r="L126" i="5"/>
  <c r="K126" i="5"/>
  <c r="K125" i="5" s="1"/>
  <c r="J126" i="5"/>
  <c r="J125" i="5" s="1"/>
  <c r="L125" i="5"/>
  <c r="L123" i="5"/>
  <c r="K123" i="5"/>
  <c r="J123" i="5"/>
  <c r="I123" i="5"/>
  <c r="L122" i="5"/>
  <c r="K122" i="5"/>
  <c r="J122" i="5"/>
  <c r="I122" i="5"/>
  <c r="I121" i="5" s="1"/>
  <c r="L121" i="5"/>
  <c r="K121" i="5"/>
  <c r="J121" i="5"/>
  <c r="L118" i="5"/>
  <c r="K118" i="5"/>
  <c r="J118" i="5"/>
  <c r="I118" i="5"/>
  <c r="I117" i="5" s="1"/>
  <c r="I116" i="5" s="1"/>
  <c r="I115" i="5" s="1"/>
  <c r="L117" i="5"/>
  <c r="L116" i="5" s="1"/>
  <c r="L115" i="5" s="1"/>
  <c r="K117" i="5"/>
  <c r="K116" i="5" s="1"/>
  <c r="K115" i="5" s="1"/>
  <c r="J117" i="5"/>
  <c r="J116" i="5" s="1"/>
  <c r="L112" i="5"/>
  <c r="K112" i="5"/>
  <c r="J112" i="5"/>
  <c r="I112" i="5"/>
  <c r="I111" i="5" s="1"/>
  <c r="L111" i="5"/>
  <c r="K111" i="5"/>
  <c r="J111" i="5"/>
  <c r="L108" i="5"/>
  <c r="K108" i="5"/>
  <c r="J108" i="5"/>
  <c r="J107" i="5" s="1"/>
  <c r="J106" i="5" s="1"/>
  <c r="I108" i="5"/>
  <c r="I107" i="5" s="1"/>
  <c r="L107" i="5"/>
  <c r="L106" i="5" s="1"/>
  <c r="K107" i="5"/>
  <c r="K106" i="5" s="1"/>
  <c r="L103" i="5"/>
  <c r="K103" i="5"/>
  <c r="J103" i="5"/>
  <c r="I103" i="5"/>
  <c r="I102" i="5" s="1"/>
  <c r="I101" i="5" s="1"/>
  <c r="L102" i="5"/>
  <c r="K102" i="5"/>
  <c r="J102" i="5"/>
  <c r="L101" i="5"/>
  <c r="K101" i="5"/>
  <c r="J101" i="5"/>
  <c r="L98" i="5"/>
  <c r="K98" i="5"/>
  <c r="J98" i="5"/>
  <c r="J97" i="5" s="1"/>
  <c r="J96" i="5" s="1"/>
  <c r="I98" i="5"/>
  <c r="I97" i="5" s="1"/>
  <c r="I96" i="5" s="1"/>
  <c r="L97" i="5"/>
  <c r="L96" i="5" s="1"/>
  <c r="K97" i="5"/>
  <c r="K96" i="5" s="1"/>
  <c r="L91" i="5"/>
  <c r="K91" i="5"/>
  <c r="J91" i="5"/>
  <c r="I91" i="5"/>
  <c r="I90" i="5" s="1"/>
  <c r="I89" i="5" s="1"/>
  <c r="I88" i="5" s="1"/>
  <c r="L90" i="5"/>
  <c r="L89" i="5" s="1"/>
  <c r="L88" i="5" s="1"/>
  <c r="K90" i="5"/>
  <c r="K89" i="5" s="1"/>
  <c r="K88" i="5" s="1"/>
  <c r="J90" i="5"/>
  <c r="J89" i="5"/>
  <c r="J88" i="5"/>
  <c r="L86" i="5"/>
  <c r="K86" i="5"/>
  <c r="J86" i="5"/>
  <c r="I86" i="5"/>
  <c r="L85" i="5"/>
  <c r="K85" i="5"/>
  <c r="J85" i="5"/>
  <c r="I85" i="5"/>
  <c r="I84" i="5" s="1"/>
  <c r="L84" i="5"/>
  <c r="K84" i="5"/>
  <c r="J84" i="5"/>
  <c r="L80" i="5"/>
  <c r="K80" i="5"/>
  <c r="J80" i="5"/>
  <c r="I80" i="5"/>
  <c r="I79" i="5" s="1"/>
  <c r="L79" i="5"/>
  <c r="K79" i="5"/>
  <c r="J79" i="5"/>
  <c r="J68" i="5" s="1"/>
  <c r="J67" i="5" s="1"/>
  <c r="L75" i="5"/>
  <c r="L74" i="5" s="1"/>
  <c r="L68" i="5" s="1"/>
  <c r="L67" i="5" s="1"/>
  <c r="K75" i="5"/>
  <c r="K74" i="5" s="1"/>
  <c r="K68" i="5" s="1"/>
  <c r="K67" i="5" s="1"/>
  <c r="J75" i="5"/>
  <c r="I75" i="5"/>
  <c r="I74" i="5" s="1"/>
  <c r="J74" i="5"/>
  <c r="L70" i="5"/>
  <c r="K70" i="5"/>
  <c r="J70" i="5"/>
  <c r="I70" i="5"/>
  <c r="L69" i="5"/>
  <c r="K69" i="5"/>
  <c r="J69" i="5"/>
  <c r="I69" i="5"/>
  <c r="L50" i="5"/>
  <c r="L49" i="5" s="1"/>
  <c r="L48" i="5" s="1"/>
  <c r="L47" i="5" s="1"/>
  <c r="K50" i="5"/>
  <c r="J50" i="5"/>
  <c r="I50" i="5"/>
  <c r="I49" i="5" s="1"/>
  <c r="I48" i="5" s="1"/>
  <c r="I47" i="5" s="1"/>
  <c r="K49" i="5"/>
  <c r="J49" i="5"/>
  <c r="K48" i="5"/>
  <c r="J48" i="5"/>
  <c r="K47" i="5"/>
  <c r="J47" i="5"/>
  <c r="L45" i="5"/>
  <c r="K45" i="5"/>
  <c r="J45" i="5"/>
  <c r="I45" i="5"/>
  <c r="L44" i="5"/>
  <c r="L43" i="5" s="1"/>
  <c r="K44" i="5"/>
  <c r="K43" i="5" s="1"/>
  <c r="K36" i="5" s="1"/>
  <c r="J44" i="5"/>
  <c r="J43" i="5" s="1"/>
  <c r="I44" i="5"/>
  <c r="I43" i="5" s="1"/>
  <c r="L41" i="5"/>
  <c r="K41" i="5"/>
  <c r="J41" i="5"/>
  <c r="I41" i="5"/>
  <c r="L39" i="5"/>
  <c r="K39" i="5"/>
  <c r="J39" i="5"/>
  <c r="I39" i="5"/>
  <c r="I38" i="5" s="1"/>
  <c r="I37" i="5" s="1"/>
  <c r="L38" i="5"/>
  <c r="L37" i="5" s="1"/>
  <c r="L36" i="5" s="1"/>
  <c r="K38" i="5"/>
  <c r="J38" i="5"/>
  <c r="K37" i="5"/>
  <c r="J37" i="5"/>
  <c r="K141" i="5" l="1"/>
  <c r="J338" i="5"/>
  <c r="J273" i="5"/>
  <c r="J240" i="5" s="1"/>
  <c r="J186" i="5" s="1"/>
  <c r="L35" i="5"/>
  <c r="K241" i="5"/>
  <c r="K240" i="5" s="1"/>
  <c r="K338" i="5"/>
  <c r="K35" i="5"/>
  <c r="L338" i="5"/>
  <c r="L305" i="5" s="1"/>
  <c r="K95" i="5"/>
  <c r="L187" i="5"/>
  <c r="L273" i="5"/>
  <c r="J305" i="5"/>
  <c r="J141" i="5"/>
  <c r="L241" i="5"/>
  <c r="L95" i="5"/>
  <c r="J95" i="5"/>
  <c r="K273" i="5"/>
  <c r="J36" i="5"/>
  <c r="J115" i="5"/>
  <c r="K306" i="5"/>
  <c r="I338" i="5"/>
  <c r="J305" i="6"/>
  <c r="L186" i="6"/>
  <c r="L370" i="6" s="1"/>
  <c r="J240" i="6"/>
  <c r="J186" i="6" s="1"/>
  <c r="J370" i="6" s="1"/>
  <c r="I36" i="5"/>
  <c r="I170" i="5"/>
  <c r="I141" i="5"/>
  <c r="I161" i="5"/>
  <c r="I160" i="5" s="1"/>
  <c r="I273" i="5"/>
  <c r="K305" i="6"/>
  <c r="K186" i="6" s="1"/>
  <c r="K370" i="6" s="1"/>
  <c r="I35" i="6"/>
  <c r="I240" i="6"/>
  <c r="I186" i="6" s="1"/>
  <c r="I241" i="5"/>
  <c r="I68" i="5"/>
  <c r="I67" i="5" s="1"/>
  <c r="I106" i="5"/>
  <c r="I95" i="5" s="1"/>
  <c r="I35" i="5" s="1"/>
  <c r="I188" i="5"/>
  <c r="I218" i="5"/>
  <c r="I306" i="5"/>
  <c r="L367" i="4"/>
  <c r="K367" i="4"/>
  <c r="J367" i="4"/>
  <c r="J366" i="4" s="1"/>
  <c r="I367" i="4"/>
  <c r="I366" i="4" s="1"/>
  <c r="L366" i="4"/>
  <c r="K366" i="4"/>
  <c r="L364" i="4"/>
  <c r="L363" i="4" s="1"/>
  <c r="L338" i="4" s="1"/>
  <c r="K364" i="4"/>
  <c r="K363" i="4" s="1"/>
  <c r="K338" i="4" s="1"/>
  <c r="J364" i="4"/>
  <c r="J363" i="4" s="1"/>
  <c r="I364" i="4"/>
  <c r="I363" i="4" s="1"/>
  <c r="L361" i="4"/>
  <c r="K361" i="4"/>
  <c r="J361" i="4"/>
  <c r="I361" i="4"/>
  <c r="L360" i="4"/>
  <c r="K360" i="4"/>
  <c r="J360" i="4"/>
  <c r="I360" i="4"/>
  <c r="L357" i="4"/>
  <c r="K357" i="4"/>
  <c r="J357" i="4"/>
  <c r="I357" i="4"/>
  <c r="L356" i="4"/>
  <c r="K356" i="4"/>
  <c r="J356" i="4"/>
  <c r="I356" i="4"/>
  <c r="L353" i="4"/>
  <c r="K353" i="4"/>
  <c r="J353" i="4"/>
  <c r="I353" i="4"/>
  <c r="L352" i="4"/>
  <c r="K352" i="4"/>
  <c r="J352" i="4"/>
  <c r="I352" i="4"/>
  <c r="L349" i="4"/>
  <c r="K349" i="4"/>
  <c r="J349" i="4"/>
  <c r="J348" i="4" s="1"/>
  <c r="I349" i="4"/>
  <c r="I348" i="4" s="1"/>
  <c r="L348" i="4"/>
  <c r="K348" i="4"/>
  <c r="L345" i="4"/>
  <c r="K345" i="4"/>
  <c r="J345" i="4"/>
  <c r="I345" i="4"/>
  <c r="L342" i="4"/>
  <c r="K342" i="4"/>
  <c r="J342" i="4"/>
  <c r="I342" i="4"/>
  <c r="P340" i="4"/>
  <c r="O340" i="4"/>
  <c r="N340" i="4"/>
  <c r="M340" i="4"/>
  <c r="L340" i="4"/>
  <c r="K340" i="4"/>
  <c r="J340" i="4"/>
  <c r="J339" i="4" s="1"/>
  <c r="I340" i="4"/>
  <c r="I339" i="4" s="1"/>
  <c r="L339" i="4"/>
  <c r="K339" i="4"/>
  <c r="L335" i="4"/>
  <c r="K335" i="4"/>
  <c r="J335" i="4"/>
  <c r="I335" i="4"/>
  <c r="L334" i="4"/>
  <c r="K334" i="4"/>
  <c r="J334" i="4"/>
  <c r="I334" i="4"/>
  <c r="L332" i="4"/>
  <c r="K332" i="4"/>
  <c r="J332" i="4"/>
  <c r="J331" i="4" s="1"/>
  <c r="I332" i="4"/>
  <c r="I331" i="4" s="1"/>
  <c r="L331" i="4"/>
  <c r="K331" i="4"/>
  <c r="L329" i="4"/>
  <c r="L328" i="4" s="1"/>
  <c r="K329" i="4"/>
  <c r="K328" i="4" s="1"/>
  <c r="J329" i="4"/>
  <c r="J328" i="4" s="1"/>
  <c r="I329" i="4"/>
  <c r="I328" i="4" s="1"/>
  <c r="L325" i="4"/>
  <c r="K325" i="4"/>
  <c r="J325" i="4"/>
  <c r="I325" i="4"/>
  <c r="L324" i="4"/>
  <c r="K324" i="4"/>
  <c r="J324" i="4"/>
  <c r="I324" i="4"/>
  <c r="L321" i="4"/>
  <c r="K321" i="4"/>
  <c r="J321" i="4"/>
  <c r="I321" i="4"/>
  <c r="L320" i="4"/>
  <c r="K320" i="4"/>
  <c r="J320" i="4"/>
  <c r="I320" i="4"/>
  <c r="L317" i="4"/>
  <c r="K317" i="4"/>
  <c r="J317" i="4"/>
  <c r="I317" i="4"/>
  <c r="L316" i="4"/>
  <c r="K316" i="4"/>
  <c r="J316" i="4"/>
  <c r="I316" i="4"/>
  <c r="L313" i="4"/>
  <c r="K313" i="4"/>
  <c r="J313" i="4"/>
  <c r="I313" i="4"/>
  <c r="L310" i="4"/>
  <c r="K310" i="4"/>
  <c r="J310" i="4"/>
  <c r="I310" i="4"/>
  <c r="L308" i="4"/>
  <c r="L307" i="4" s="1"/>
  <c r="K308" i="4"/>
  <c r="K307" i="4" s="1"/>
  <c r="J308" i="4"/>
  <c r="J307" i="4" s="1"/>
  <c r="I308" i="4"/>
  <c r="I307" i="4" s="1"/>
  <c r="L302" i="4"/>
  <c r="K302" i="4"/>
  <c r="J302" i="4"/>
  <c r="I302" i="4"/>
  <c r="L301" i="4"/>
  <c r="K301" i="4"/>
  <c r="J301" i="4"/>
  <c r="I301" i="4"/>
  <c r="L299" i="4"/>
  <c r="K299" i="4"/>
  <c r="J299" i="4"/>
  <c r="I299" i="4"/>
  <c r="L298" i="4"/>
  <c r="K298" i="4"/>
  <c r="J298" i="4"/>
  <c r="I298" i="4"/>
  <c r="L296" i="4"/>
  <c r="K296" i="4"/>
  <c r="J296" i="4"/>
  <c r="J295" i="4" s="1"/>
  <c r="I296" i="4"/>
  <c r="I295" i="4" s="1"/>
  <c r="L295" i="4"/>
  <c r="K295" i="4"/>
  <c r="L292" i="4"/>
  <c r="L291" i="4" s="1"/>
  <c r="L273" i="4" s="1"/>
  <c r="K292" i="4"/>
  <c r="K291" i="4" s="1"/>
  <c r="K273" i="4" s="1"/>
  <c r="J292" i="4"/>
  <c r="J291" i="4" s="1"/>
  <c r="I292" i="4"/>
  <c r="I291" i="4" s="1"/>
  <c r="L288" i="4"/>
  <c r="K288" i="4"/>
  <c r="J288" i="4"/>
  <c r="I288" i="4"/>
  <c r="L287" i="4"/>
  <c r="K287" i="4"/>
  <c r="J287" i="4"/>
  <c r="I287" i="4"/>
  <c r="L284" i="4"/>
  <c r="K284" i="4"/>
  <c r="J284" i="4"/>
  <c r="I284" i="4"/>
  <c r="L283" i="4"/>
  <c r="K283" i="4"/>
  <c r="J283" i="4"/>
  <c r="I283" i="4"/>
  <c r="L280" i="4"/>
  <c r="K280" i="4"/>
  <c r="J280" i="4"/>
  <c r="I280" i="4"/>
  <c r="L277" i="4"/>
  <c r="K277" i="4"/>
  <c r="J277" i="4"/>
  <c r="I277" i="4"/>
  <c r="L275" i="4"/>
  <c r="K275" i="4"/>
  <c r="J275" i="4"/>
  <c r="J274" i="4" s="1"/>
  <c r="I275" i="4"/>
  <c r="I274" i="4" s="1"/>
  <c r="L274" i="4"/>
  <c r="K274" i="4"/>
  <c r="L270" i="4"/>
  <c r="K270" i="4"/>
  <c r="J270" i="4"/>
  <c r="I270" i="4"/>
  <c r="L269" i="4"/>
  <c r="K269" i="4"/>
  <c r="J269" i="4"/>
  <c r="I269" i="4"/>
  <c r="L267" i="4"/>
  <c r="K267" i="4"/>
  <c r="J267" i="4"/>
  <c r="J266" i="4" s="1"/>
  <c r="I267" i="4"/>
  <c r="I266" i="4" s="1"/>
  <c r="L266" i="4"/>
  <c r="K266" i="4"/>
  <c r="L264" i="4"/>
  <c r="L263" i="4" s="1"/>
  <c r="K264" i="4"/>
  <c r="K263" i="4" s="1"/>
  <c r="J264" i="4"/>
  <c r="J263" i="4" s="1"/>
  <c r="I264" i="4"/>
  <c r="I263" i="4" s="1"/>
  <c r="L260" i="4"/>
  <c r="K260" i="4"/>
  <c r="J260" i="4"/>
  <c r="I260" i="4"/>
  <c r="L259" i="4"/>
  <c r="K259" i="4"/>
  <c r="J259" i="4"/>
  <c r="I259" i="4"/>
  <c r="L256" i="4"/>
  <c r="K256" i="4"/>
  <c r="J256" i="4"/>
  <c r="I256" i="4"/>
  <c r="L255" i="4"/>
  <c r="K255" i="4"/>
  <c r="J255" i="4"/>
  <c r="I255" i="4"/>
  <c r="L252" i="4"/>
  <c r="K252" i="4"/>
  <c r="J252" i="4"/>
  <c r="I252" i="4"/>
  <c r="L251" i="4"/>
  <c r="K251" i="4"/>
  <c r="J251" i="4"/>
  <c r="I251" i="4"/>
  <c r="L248" i="4"/>
  <c r="K248" i="4"/>
  <c r="J248" i="4"/>
  <c r="I248" i="4"/>
  <c r="L245" i="4"/>
  <c r="K245" i="4"/>
  <c r="J245" i="4"/>
  <c r="I245" i="4"/>
  <c r="L243" i="4"/>
  <c r="L242" i="4" s="1"/>
  <c r="L241" i="4" s="1"/>
  <c r="L240" i="4" s="1"/>
  <c r="K243" i="4"/>
  <c r="K242" i="4" s="1"/>
  <c r="K241" i="4" s="1"/>
  <c r="K240" i="4" s="1"/>
  <c r="J243" i="4"/>
  <c r="J242" i="4" s="1"/>
  <c r="J241" i="4" s="1"/>
  <c r="I243" i="4"/>
  <c r="I242" i="4" s="1"/>
  <c r="I241" i="4" s="1"/>
  <c r="L236" i="4"/>
  <c r="K236" i="4"/>
  <c r="J236" i="4"/>
  <c r="I236" i="4"/>
  <c r="L235" i="4"/>
  <c r="L234" i="4" s="1"/>
  <c r="K235" i="4"/>
  <c r="K234" i="4" s="1"/>
  <c r="J235" i="4"/>
  <c r="J234" i="4" s="1"/>
  <c r="I235" i="4"/>
  <c r="I234" i="4" s="1"/>
  <c r="L232" i="4"/>
  <c r="K232" i="4"/>
  <c r="J232" i="4"/>
  <c r="I232" i="4"/>
  <c r="L231" i="4"/>
  <c r="K231" i="4"/>
  <c r="J231" i="4"/>
  <c r="J230" i="4" s="1"/>
  <c r="I231" i="4"/>
  <c r="I230" i="4" s="1"/>
  <c r="L230" i="4"/>
  <c r="K230" i="4"/>
  <c r="P223" i="4"/>
  <c r="O223" i="4"/>
  <c r="N223" i="4"/>
  <c r="M223" i="4"/>
  <c r="L223" i="4"/>
  <c r="K223" i="4"/>
  <c r="J223" i="4"/>
  <c r="I223" i="4"/>
  <c r="L222" i="4"/>
  <c r="K222" i="4"/>
  <c r="J222" i="4"/>
  <c r="I222" i="4"/>
  <c r="L220" i="4"/>
  <c r="K220" i="4"/>
  <c r="J220" i="4"/>
  <c r="J219" i="4" s="1"/>
  <c r="J218" i="4" s="1"/>
  <c r="I220" i="4"/>
  <c r="I219" i="4" s="1"/>
  <c r="I218" i="4" s="1"/>
  <c r="L219" i="4"/>
  <c r="K219" i="4"/>
  <c r="L218" i="4"/>
  <c r="K218" i="4"/>
  <c r="L213" i="4"/>
  <c r="K213" i="4"/>
  <c r="J213" i="4"/>
  <c r="I213" i="4"/>
  <c r="L212" i="4"/>
  <c r="K212" i="4"/>
  <c r="J212" i="4"/>
  <c r="I212" i="4"/>
  <c r="L211" i="4"/>
  <c r="K211" i="4"/>
  <c r="J211" i="4"/>
  <c r="I211" i="4"/>
  <c r="L209" i="4"/>
  <c r="K209" i="4"/>
  <c r="J209" i="4"/>
  <c r="I209" i="4"/>
  <c r="L208" i="4"/>
  <c r="K208" i="4"/>
  <c r="J208" i="4"/>
  <c r="I208" i="4"/>
  <c r="L204" i="4"/>
  <c r="K204" i="4"/>
  <c r="J204" i="4"/>
  <c r="I204" i="4"/>
  <c r="L203" i="4"/>
  <c r="K203" i="4"/>
  <c r="J203" i="4"/>
  <c r="I203" i="4"/>
  <c r="L198" i="4"/>
  <c r="K198" i="4"/>
  <c r="J198" i="4"/>
  <c r="J197" i="4" s="1"/>
  <c r="I198" i="4"/>
  <c r="I197" i="4" s="1"/>
  <c r="L197" i="4"/>
  <c r="K197" i="4"/>
  <c r="L193" i="4"/>
  <c r="L192" i="4" s="1"/>
  <c r="L188" i="4" s="1"/>
  <c r="L187" i="4" s="1"/>
  <c r="K193" i="4"/>
  <c r="K192" i="4" s="1"/>
  <c r="K188" i="4" s="1"/>
  <c r="K187" i="4" s="1"/>
  <c r="J193" i="4"/>
  <c r="J192" i="4" s="1"/>
  <c r="I193" i="4"/>
  <c r="I192" i="4" s="1"/>
  <c r="L190" i="4"/>
  <c r="K190" i="4"/>
  <c r="J190" i="4"/>
  <c r="I190" i="4"/>
  <c r="L189" i="4"/>
  <c r="K189" i="4"/>
  <c r="J189" i="4"/>
  <c r="I189" i="4"/>
  <c r="L182" i="4"/>
  <c r="K182" i="4"/>
  <c r="J182" i="4"/>
  <c r="I182" i="4"/>
  <c r="L181" i="4"/>
  <c r="K181" i="4"/>
  <c r="J181" i="4"/>
  <c r="I181" i="4"/>
  <c r="L177" i="4"/>
  <c r="K177" i="4"/>
  <c r="J177" i="4"/>
  <c r="I177" i="4"/>
  <c r="L176" i="4"/>
  <c r="L175" i="4" s="1"/>
  <c r="L170" i="4" s="1"/>
  <c r="K176" i="4"/>
  <c r="K175" i="4" s="1"/>
  <c r="K170" i="4" s="1"/>
  <c r="J176" i="4"/>
  <c r="J175" i="4" s="1"/>
  <c r="I176" i="4"/>
  <c r="I175" i="4" s="1"/>
  <c r="L173" i="4"/>
  <c r="K173" i="4"/>
  <c r="J173" i="4"/>
  <c r="I173" i="4"/>
  <c r="L172" i="4"/>
  <c r="K172" i="4"/>
  <c r="J172" i="4"/>
  <c r="J171" i="4" s="1"/>
  <c r="I172" i="4"/>
  <c r="I171" i="4" s="1"/>
  <c r="L171" i="4"/>
  <c r="K171" i="4"/>
  <c r="L168" i="4"/>
  <c r="K168" i="4"/>
  <c r="J168" i="4"/>
  <c r="I168" i="4"/>
  <c r="L167" i="4"/>
  <c r="K167" i="4"/>
  <c r="J167" i="4"/>
  <c r="I167" i="4"/>
  <c r="L163" i="4"/>
  <c r="K163" i="4"/>
  <c r="J163" i="4"/>
  <c r="J162" i="4" s="1"/>
  <c r="J161" i="4" s="1"/>
  <c r="J160" i="4" s="1"/>
  <c r="I163" i="4"/>
  <c r="I162" i="4" s="1"/>
  <c r="I161" i="4" s="1"/>
  <c r="I160" i="4" s="1"/>
  <c r="L162" i="4"/>
  <c r="K162" i="4"/>
  <c r="L161" i="4"/>
  <c r="L160" i="4" s="1"/>
  <c r="K161" i="4"/>
  <c r="K160" i="4" s="1"/>
  <c r="L157" i="4"/>
  <c r="K157" i="4"/>
  <c r="J157" i="4"/>
  <c r="I157" i="4"/>
  <c r="L156" i="4"/>
  <c r="K156" i="4"/>
  <c r="J156" i="4"/>
  <c r="J155" i="4" s="1"/>
  <c r="I156" i="4"/>
  <c r="I155" i="4" s="1"/>
  <c r="L155" i="4"/>
  <c r="K155" i="4"/>
  <c r="L153" i="4"/>
  <c r="L152" i="4" s="1"/>
  <c r="K153" i="4"/>
  <c r="K152" i="4" s="1"/>
  <c r="J153" i="4"/>
  <c r="J152" i="4" s="1"/>
  <c r="I153" i="4"/>
  <c r="I152" i="4" s="1"/>
  <c r="L149" i="4"/>
  <c r="K149" i="4"/>
  <c r="J149" i="4"/>
  <c r="I149" i="4"/>
  <c r="L148" i="4"/>
  <c r="K148" i="4"/>
  <c r="J148" i="4"/>
  <c r="J147" i="4" s="1"/>
  <c r="I148" i="4"/>
  <c r="I147" i="4" s="1"/>
  <c r="L147" i="4"/>
  <c r="K147" i="4"/>
  <c r="L144" i="4"/>
  <c r="L143" i="4" s="1"/>
  <c r="L142" i="4" s="1"/>
  <c r="L141" i="4" s="1"/>
  <c r="K144" i="4"/>
  <c r="K143" i="4" s="1"/>
  <c r="K142" i="4" s="1"/>
  <c r="K141" i="4" s="1"/>
  <c r="J144" i="4"/>
  <c r="J143" i="4" s="1"/>
  <c r="J142" i="4" s="1"/>
  <c r="J141" i="4" s="1"/>
  <c r="I144" i="4"/>
  <c r="I143" i="4" s="1"/>
  <c r="I142" i="4" s="1"/>
  <c r="I141" i="4" s="1"/>
  <c r="L139" i="4"/>
  <c r="K139" i="4"/>
  <c r="J139" i="4"/>
  <c r="I139" i="4"/>
  <c r="L138" i="4"/>
  <c r="L137" i="4" s="1"/>
  <c r="K138" i="4"/>
  <c r="K137" i="4" s="1"/>
  <c r="J138" i="4"/>
  <c r="J137" i="4" s="1"/>
  <c r="I138" i="4"/>
  <c r="I137" i="4" s="1"/>
  <c r="L135" i="4"/>
  <c r="K135" i="4"/>
  <c r="J135" i="4"/>
  <c r="I135" i="4"/>
  <c r="L134" i="4"/>
  <c r="K134" i="4"/>
  <c r="J134" i="4"/>
  <c r="J133" i="4" s="1"/>
  <c r="I134" i="4"/>
  <c r="I133" i="4" s="1"/>
  <c r="L133" i="4"/>
  <c r="K133" i="4"/>
  <c r="L131" i="4"/>
  <c r="L130" i="4" s="1"/>
  <c r="L129" i="4" s="1"/>
  <c r="K131" i="4"/>
  <c r="K130" i="4" s="1"/>
  <c r="K129" i="4" s="1"/>
  <c r="J131" i="4"/>
  <c r="J130" i="4" s="1"/>
  <c r="J129" i="4" s="1"/>
  <c r="I131" i="4"/>
  <c r="I130" i="4" s="1"/>
  <c r="I129" i="4" s="1"/>
  <c r="L127" i="4"/>
  <c r="K127" i="4"/>
  <c r="J127" i="4"/>
  <c r="J126" i="4" s="1"/>
  <c r="J125" i="4" s="1"/>
  <c r="I127" i="4"/>
  <c r="I126" i="4" s="1"/>
  <c r="I125" i="4" s="1"/>
  <c r="L126" i="4"/>
  <c r="K126" i="4"/>
  <c r="L125" i="4"/>
  <c r="K125" i="4"/>
  <c r="L123" i="4"/>
  <c r="K123" i="4"/>
  <c r="J123" i="4"/>
  <c r="I123" i="4"/>
  <c r="L122" i="4"/>
  <c r="K122" i="4"/>
  <c r="J122" i="4"/>
  <c r="I122" i="4"/>
  <c r="L121" i="4"/>
  <c r="K121" i="4"/>
  <c r="J121" i="4"/>
  <c r="I121" i="4"/>
  <c r="L118" i="4"/>
  <c r="K118" i="4"/>
  <c r="J118" i="4"/>
  <c r="J117" i="4" s="1"/>
  <c r="J116" i="4" s="1"/>
  <c r="I118" i="4"/>
  <c r="L117" i="4"/>
  <c r="K117" i="4"/>
  <c r="K116" i="4" s="1"/>
  <c r="I117" i="4"/>
  <c r="I116" i="4" s="1"/>
  <c r="L116" i="4"/>
  <c r="L112" i="4"/>
  <c r="K112" i="4"/>
  <c r="J112" i="4"/>
  <c r="I112" i="4"/>
  <c r="L111" i="4"/>
  <c r="K111" i="4"/>
  <c r="J111" i="4"/>
  <c r="I111" i="4"/>
  <c r="L108" i="4"/>
  <c r="K108" i="4"/>
  <c r="J108" i="4"/>
  <c r="I108" i="4"/>
  <c r="I107" i="4" s="1"/>
  <c r="I106" i="4" s="1"/>
  <c r="L107" i="4"/>
  <c r="L106" i="4" s="1"/>
  <c r="K107" i="4"/>
  <c r="K106" i="4" s="1"/>
  <c r="J107" i="4"/>
  <c r="J106" i="4" s="1"/>
  <c r="L103" i="4"/>
  <c r="K103" i="4"/>
  <c r="J103" i="4"/>
  <c r="I103" i="4"/>
  <c r="L102" i="4"/>
  <c r="K102" i="4"/>
  <c r="K101" i="4" s="1"/>
  <c r="J102" i="4"/>
  <c r="J101" i="4" s="1"/>
  <c r="I102" i="4"/>
  <c r="L101" i="4"/>
  <c r="I101" i="4"/>
  <c r="L98" i="4"/>
  <c r="L97" i="4" s="1"/>
  <c r="L96" i="4" s="1"/>
  <c r="K98" i="4"/>
  <c r="K97" i="4" s="1"/>
  <c r="K96" i="4" s="1"/>
  <c r="J98" i="4"/>
  <c r="J97" i="4" s="1"/>
  <c r="J96" i="4" s="1"/>
  <c r="I98" i="4"/>
  <c r="I97" i="4"/>
  <c r="I96" i="4"/>
  <c r="L91" i="4"/>
  <c r="K91" i="4"/>
  <c r="J91" i="4"/>
  <c r="I91" i="4"/>
  <c r="I90" i="4" s="1"/>
  <c r="I89" i="4" s="1"/>
  <c r="I88" i="4" s="1"/>
  <c r="L90" i="4"/>
  <c r="L89" i="4" s="1"/>
  <c r="L88" i="4" s="1"/>
  <c r="K90" i="4"/>
  <c r="K89" i="4" s="1"/>
  <c r="K88" i="4" s="1"/>
  <c r="J90" i="4"/>
  <c r="J89" i="4" s="1"/>
  <c r="J88" i="4" s="1"/>
  <c r="L86" i="4"/>
  <c r="K86" i="4"/>
  <c r="K85" i="4" s="1"/>
  <c r="K84" i="4" s="1"/>
  <c r="J86" i="4"/>
  <c r="J85" i="4" s="1"/>
  <c r="J84" i="4" s="1"/>
  <c r="I86" i="4"/>
  <c r="L85" i="4"/>
  <c r="I85" i="4"/>
  <c r="I84" i="4" s="1"/>
  <c r="L84" i="4"/>
  <c r="L80" i="4"/>
  <c r="K80" i="4"/>
  <c r="J80" i="4"/>
  <c r="I80" i="4"/>
  <c r="L79" i="4"/>
  <c r="K79" i="4"/>
  <c r="J79" i="4"/>
  <c r="I79" i="4"/>
  <c r="L75" i="4"/>
  <c r="K75" i="4"/>
  <c r="K74" i="4" s="1"/>
  <c r="J75" i="4"/>
  <c r="J74" i="4" s="1"/>
  <c r="I75" i="4"/>
  <c r="L74" i="4"/>
  <c r="I74" i="4"/>
  <c r="I68" i="4" s="1"/>
  <c r="I67" i="4" s="1"/>
  <c r="L70" i="4"/>
  <c r="L69" i="4" s="1"/>
  <c r="L68" i="4" s="1"/>
  <c r="L67" i="4" s="1"/>
  <c r="K70" i="4"/>
  <c r="K69" i="4" s="1"/>
  <c r="J70" i="4"/>
  <c r="J69" i="4" s="1"/>
  <c r="I70" i="4"/>
  <c r="I69" i="4"/>
  <c r="L50" i="4"/>
  <c r="K50" i="4"/>
  <c r="J50" i="4"/>
  <c r="I50" i="4"/>
  <c r="I49" i="4" s="1"/>
  <c r="I48" i="4" s="1"/>
  <c r="I47" i="4" s="1"/>
  <c r="L49" i="4"/>
  <c r="L48" i="4" s="1"/>
  <c r="L47" i="4" s="1"/>
  <c r="K49" i="4"/>
  <c r="K48" i="4" s="1"/>
  <c r="K47" i="4" s="1"/>
  <c r="J49" i="4"/>
  <c r="J48" i="4" s="1"/>
  <c r="J47" i="4" s="1"/>
  <c r="L45" i="4"/>
  <c r="K45" i="4"/>
  <c r="K44" i="4" s="1"/>
  <c r="K43" i="4" s="1"/>
  <c r="J45" i="4"/>
  <c r="J44" i="4" s="1"/>
  <c r="J43" i="4" s="1"/>
  <c r="I45" i="4"/>
  <c r="L44" i="4"/>
  <c r="L43" i="4" s="1"/>
  <c r="L36" i="4" s="1"/>
  <c r="I44" i="4"/>
  <c r="I43" i="4" s="1"/>
  <c r="L41" i="4"/>
  <c r="K41" i="4"/>
  <c r="J41" i="4"/>
  <c r="I41" i="4"/>
  <c r="L39" i="4"/>
  <c r="K39" i="4"/>
  <c r="J39" i="4"/>
  <c r="I39" i="4"/>
  <c r="L38" i="4"/>
  <c r="K38" i="4"/>
  <c r="K37" i="4" s="1"/>
  <c r="J38" i="4"/>
  <c r="J37" i="4" s="1"/>
  <c r="I38" i="4"/>
  <c r="L37" i="4"/>
  <c r="I37" i="4"/>
  <c r="I36" i="4" s="1"/>
  <c r="L35" i="4" l="1"/>
  <c r="K36" i="4"/>
  <c r="J306" i="4"/>
  <c r="J36" i="4"/>
  <c r="I95" i="4"/>
  <c r="J170" i="4"/>
  <c r="K306" i="4"/>
  <c r="K305" i="4" s="1"/>
  <c r="K186" i="4" s="1"/>
  <c r="I188" i="4"/>
  <c r="I187" i="4" s="1"/>
  <c r="I273" i="4"/>
  <c r="I240" i="4" s="1"/>
  <c r="I115" i="4"/>
  <c r="I35" i="4" s="1"/>
  <c r="J188" i="4"/>
  <c r="J187" i="4" s="1"/>
  <c r="J273" i="4"/>
  <c r="J240" i="4" s="1"/>
  <c r="J338" i="4"/>
  <c r="J95" i="4"/>
  <c r="K95" i="4"/>
  <c r="L95" i="4"/>
  <c r="I170" i="4"/>
  <c r="J68" i="4"/>
  <c r="J67" i="4" s="1"/>
  <c r="L115" i="4"/>
  <c r="K115" i="4"/>
  <c r="I338" i="4"/>
  <c r="I306" i="4"/>
  <c r="I305" i="4" s="1"/>
  <c r="L306" i="4"/>
  <c r="L305" i="4" s="1"/>
  <c r="L186" i="4" s="1"/>
  <c r="K68" i="4"/>
  <c r="K67" i="4" s="1"/>
  <c r="J115" i="4"/>
  <c r="K370" i="5"/>
  <c r="I187" i="5"/>
  <c r="J35" i="5"/>
  <c r="J370" i="5" s="1"/>
  <c r="K305" i="5"/>
  <c r="K186" i="5" s="1"/>
  <c r="I305" i="5"/>
  <c r="I240" i="5"/>
  <c r="L240" i="5"/>
  <c r="L186" i="5" s="1"/>
  <c r="L370" i="5" s="1"/>
  <c r="I370" i="6"/>
  <c r="L367" i="3"/>
  <c r="K367" i="3"/>
  <c r="J367" i="3"/>
  <c r="J366" i="3" s="1"/>
  <c r="I367" i="3"/>
  <c r="L366" i="3"/>
  <c r="K366" i="3"/>
  <c r="I366" i="3"/>
  <c r="L364" i="3"/>
  <c r="K364" i="3"/>
  <c r="J364" i="3"/>
  <c r="J363" i="3" s="1"/>
  <c r="I364" i="3"/>
  <c r="I363" i="3" s="1"/>
  <c r="L363" i="3"/>
  <c r="K363" i="3"/>
  <c r="L361" i="3"/>
  <c r="L360" i="3" s="1"/>
  <c r="K361" i="3"/>
  <c r="K360" i="3" s="1"/>
  <c r="J361" i="3"/>
  <c r="J360" i="3" s="1"/>
  <c r="I361" i="3"/>
  <c r="I360" i="3" s="1"/>
  <c r="L357" i="3"/>
  <c r="K357" i="3"/>
  <c r="J357" i="3"/>
  <c r="I357" i="3"/>
  <c r="L356" i="3"/>
  <c r="K356" i="3"/>
  <c r="J356" i="3"/>
  <c r="I356" i="3"/>
  <c r="L353" i="3"/>
  <c r="K353" i="3"/>
  <c r="J353" i="3"/>
  <c r="I353" i="3"/>
  <c r="L352" i="3"/>
  <c r="K352" i="3"/>
  <c r="J352" i="3"/>
  <c r="I352" i="3"/>
  <c r="L349" i="3"/>
  <c r="K349" i="3"/>
  <c r="J349" i="3"/>
  <c r="I349" i="3"/>
  <c r="L348" i="3"/>
  <c r="K348" i="3"/>
  <c r="J348" i="3"/>
  <c r="I348" i="3"/>
  <c r="L345" i="3"/>
  <c r="K345" i="3"/>
  <c r="J345" i="3"/>
  <c r="I345" i="3"/>
  <c r="L342" i="3"/>
  <c r="K342" i="3"/>
  <c r="J342" i="3"/>
  <c r="I342" i="3"/>
  <c r="P340" i="3"/>
  <c r="O340" i="3"/>
  <c r="N340" i="3"/>
  <c r="M340" i="3"/>
  <c r="L340" i="3"/>
  <c r="K340" i="3"/>
  <c r="J340" i="3"/>
  <c r="I340" i="3"/>
  <c r="L339" i="3"/>
  <c r="K339" i="3"/>
  <c r="J339" i="3"/>
  <c r="I339" i="3"/>
  <c r="L335" i="3"/>
  <c r="K335" i="3"/>
  <c r="K334" i="3" s="1"/>
  <c r="J335" i="3"/>
  <c r="J334" i="3" s="1"/>
  <c r="I335" i="3"/>
  <c r="I334" i="3" s="1"/>
  <c r="L334" i="3"/>
  <c r="L332" i="3"/>
  <c r="L331" i="3" s="1"/>
  <c r="K332" i="3"/>
  <c r="K331" i="3" s="1"/>
  <c r="J332" i="3"/>
  <c r="J331" i="3" s="1"/>
  <c r="I332" i="3"/>
  <c r="I331" i="3" s="1"/>
  <c r="L329" i="3"/>
  <c r="K329" i="3"/>
  <c r="J329" i="3"/>
  <c r="I329" i="3"/>
  <c r="I328" i="3" s="1"/>
  <c r="L328" i="3"/>
  <c r="K328" i="3"/>
  <c r="J328" i="3"/>
  <c r="L325" i="3"/>
  <c r="L324" i="3" s="1"/>
  <c r="K325" i="3"/>
  <c r="K324" i="3" s="1"/>
  <c r="J325" i="3"/>
  <c r="I325" i="3"/>
  <c r="J324" i="3"/>
  <c r="I324" i="3"/>
  <c r="L321" i="3"/>
  <c r="L320" i="3" s="1"/>
  <c r="K321" i="3"/>
  <c r="J321" i="3"/>
  <c r="I321" i="3"/>
  <c r="K320" i="3"/>
  <c r="J320" i="3"/>
  <c r="I320" i="3"/>
  <c r="L317" i="3"/>
  <c r="K317" i="3"/>
  <c r="J317" i="3"/>
  <c r="I317" i="3"/>
  <c r="I316" i="3" s="1"/>
  <c r="L316" i="3"/>
  <c r="K316" i="3"/>
  <c r="J316" i="3"/>
  <c r="L313" i="3"/>
  <c r="K313" i="3"/>
  <c r="J313" i="3"/>
  <c r="J307" i="3" s="1"/>
  <c r="J306" i="3" s="1"/>
  <c r="I313" i="3"/>
  <c r="I307" i="3" s="1"/>
  <c r="L310" i="3"/>
  <c r="L307" i="3" s="1"/>
  <c r="K310" i="3"/>
  <c r="K307" i="3" s="1"/>
  <c r="K306" i="3" s="1"/>
  <c r="J310" i="3"/>
  <c r="I310" i="3"/>
  <c r="L308" i="3"/>
  <c r="K308" i="3"/>
  <c r="J308" i="3"/>
  <c r="I308" i="3"/>
  <c r="L302" i="3"/>
  <c r="K302" i="3"/>
  <c r="J302" i="3"/>
  <c r="J301" i="3" s="1"/>
  <c r="I302" i="3"/>
  <c r="I301" i="3" s="1"/>
  <c r="L301" i="3"/>
  <c r="K301" i="3"/>
  <c r="L299" i="3"/>
  <c r="K299" i="3"/>
  <c r="J299" i="3"/>
  <c r="I299" i="3"/>
  <c r="I298" i="3" s="1"/>
  <c r="L298" i="3"/>
  <c r="K298" i="3"/>
  <c r="J298" i="3"/>
  <c r="L296" i="3"/>
  <c r="K296" i="3"/>
  <c r="J296" i="3"/>
  <c r="I296" i="3"/>
  <c r="I295" i="3" s="1"/>
  <c r="L295" i="3"/>
  <c r="K295" i="3"/>
  <c r="J295" i="3"/>
  <c r="L292" i="3"/>
  <c r="L291" i="3" s="1"/>
  <c r="K292" i="3"/>
  <c r="K291" i="3" s="1"/>
  <c r="K273" i="3" s="1"/>
  <c r="J292" i="3"/>
  <c r="J291" i="3" s="1"/>
  <c r="I292" i="3"/>
  <c r="I291" i="3" s="1"/>
  <c r="L288" i="3"/>
  <c r="K288" i="3"/>
  <c r="J288" i="3"/>
  <c r="J287" i="3" s="1"/>
  <c r="I288" i="3"/>
  <c r="I287" i="3" s="1"/>
  <c r="L287" i="3"/>
  <c r="K287" i="3"/>
  <c r="L284" i="3"/>
  <c r="K284" i="3"/>
  <c r="J284" i="3"/>
  <c r="J283" i="3" s="1"/>
  <c r="I284" i="3"/>
  <c r="I283" i="3" s="1"/>
  <c r="L283" i="3"/>
  <c r="L273" i="3" s="1"/>
  <c r="K283" i="3"/>
  <c r="L280" i="3"/>
  <c r="K280" i="3"/>
  <c r="J280" i="3"/>
  <c r="I280" i="3"/>
  <c r="L277" i="3"/>
  <c r="K277" i="3"/>
  <c r="J277" i="3"/>
  <c r="I277" i="3"/>
  <c r="L275" i="3"/>
  <c r="K275" i="3"/>
  <c r="J275" i="3"/>
  <c r="I275" i="3"/>
  <c r="L274" i="3"/>
  <c r="K274" i="3"/>
  <c r="J274" i="3"/>
  <c r="I274" i="3"/>
  <c r="L270" i="3"/>
  <c r="K270" i="3"/>
  <c r="J270" i="3"/>
  <c r="J269" i="3" s="1"/>
  <c r="I270" i="3"/>
  <c r="I269" i="3" s="1"/>
  <c r="L269" i="3"/>
  <c r="K269" i="3"/>
  <c r="L267" i="3"/>
  <c r="K267" i="3"/>
  <c r="J267" i="3"/>
  <c r="I267" i="3"/>
  <c r="I266" i="3" s="1"/>
  <c r="L266" i="3"/>
  <c r="K266" i="3"/>
  <c r="J266" i="3"/>
  <c r="L264" i="3"/>
  <c r="K264" i="3"/>
  <c r="J264" i="3"/>
  <c r="I264" i="3"/>
  <c r="I263" i="3" s="1"/>
  <c r="L263" i="3"/>
  <c r="K263" i="3"/>
  <c r="J263" i="3"/>
  <c r="L260" i="3"/>
  <c r="K260" i="3"/>
  <c r="K259" i="3" s="1"/>
  <c r="K241" i="3" s="1"/>
  <c r="K240" i="3" s="1"/>
  <c r="J260" i="3"/>
  <c r="J259" i="3" s="1"/>
  <c r="I260" i="3"/>
  <c r="I259" i="3" s="1"/>
  <c r="L259" i="3"/>
  <c r="L256" i="3"/>
  <c r="K256" i="3"/>
  <c r="J256" i="3"/>
  <c r="I256" i="3"/>
  <c r="I255" i="3" s="1"/>
  <c r="L255" i="3"/>
  <c r="K255" i="3"/>
  <c r="J255" i="3"/>
  <c r="L252" i="3"/>
  <c r="K252" i="3"/>
  <c r="J252" i="3"/>
  <c r="J251" i="3" s="1"/>
  <c r="I252" i="3"/>
  <c r="L251" i="3"/>
  <c r="L241" i="3" s="1"/>
  <c r="K251" i="3"/>
  <c r="I251" i="3"/>
  <c r="L248" i="3"/>
  <c r="K248" i="3"/>
  <c r="J248" i="3"/>
  <c r="I248" i="3"/>
  <c r="L245" i="3"/>
  <c r="K245" i="3"/>
  <c r="J245" i="3"/>
  <c r="I245" i="3"/>
  <c r="L243" i="3"/>
  <c r="K243" i="3"/>
  <c r="J243" i="3"/>
  <c r="I243" i="3"/>
  <c r="I242" i="3" s="1"/>
  <c r="L242" i="3"/>
  <c r="K242" i="3"/>
  <c r="J242" i="3"/>
  <c r="L236" i="3"/>
  <c r="L235" i="3" s="1"/>
  <c r="L234" i="3" s="1"/>
  <c r="K236" i="3"/>
  <c r="K235" i="3" s="1"/>
  <c r="K234" i="3" s="1"/>
  <c r="J236" i="3"/>
  <c r="J235" i="3" s="1"/>
  <c r="J234" i="3" s="1"/>
  <c r="I236" i="3"/>
  <c r="I235" i="3" s="1"/>
  <c r="I234" i="3" s="1"/>
  <c r="L232" i="3"/>
  <c r="K232" i="3"/>
  <c r="J232" i="3"/>
  <c r="I232" i="3"/>
  <c r="I231" i="3" s="1"/>
  <c r="I230" i="3" s="1"/>
  <c r="L231" i="3"/>
  <c r="K231" i="3"/>
  <c r="J231" i="3"/>
  <c r="J230" i="3" s="1"/>
  <c r="L230" i="3"/>
  <c r="K230" i="3"/>
  <c r="P223" i="3"/>
  <c r="O223" i="3"/>
  <c r="N223" i="3"/>
  <c r="M223" i="3"/>
  <c r="L223" i="3"/>
  <c r="K223" i="3"/>
  <c r="J223" i="3"/>
  <c r="I223" i="3"/>
  <c r="I222" i="3" s="1"/>
  <c r="L222" i="3"/>
  <c r="K222" i="3"/>
  <c r="J222" i="3"/>
  <c r="L220" i="3"/>
  <c r="K220" i="3"/>
  <c r="J220" i="3"/>
  <c r="J219" i="3" s="1"/>
  <c r="J218" i="3" s="1"/>
  <c r="I220" i="3"/>
  <c r="I219" i="3" s="1"/>
  <c r="I218" i="3" s="1"/>
  <c r="L219" i="3"/>
  <c r="L218" i="3" s="1"/>
  <c r="K219" i="3"/>
  <c r="K218" i="3"/>
  <c r="L213" i="3"/>
  <c r="L212" i="3" s="1"/>
  <c r="L211" i="3" s="1"/>
  <c r="K213" i="3"/>
  <c r="K212" i="3" s="1"/>
  <c r="K211" i="3" s="1"/>
  <c r="J213" i="3"/>
  <c r="J212" i="3" s="1"/>
  <c r="J211" i="3" s="1"/>
  <c r="I213" i="3"/>
  <c r="I212" i="3" s="1"/>
  <c r="I211" i="3" s="1"/>
  <c r="L209" i="3"/>
  <c r="K209" i="3"/>
  <c r="J209" i="3"/>
  <c r="I209" i="3"/>
  <c r="I208" i="3" s="1"/>
  <c r="L208" i="3"/>
  <c r="K208" i="3"/>
  <c r="J208" i="3"/>
  <c r="L204" i="3"/>
  <c r="K204" i="3"/>
  <c r="J204" i="3"/>
  <c r="I204" i="3"/>
  <c r="I203" i="3" s="1"/>
  <c r="L203" i="3"/>
  <c r="K203" i="3"/>
  <c r="J203" i="3"/>
  <c r="L198" i="3"/>
  <c r="K198" i="3"/>
  <c r="J198" i="3"/>
  <c r="J197" i="3" s="1"/>
  <c r="I198" i="3"/>
  <c r="I197" i="3" s="1"/>
  <c r="L197" i="3"/>
  <c r="K197" i="3"/>
  <c r="L193" i="3"/>
  <c r="K193" i="3"/>
  <c r="J193" i="3"/>
  <c r="I193" i="3"/>
  <c r="I192" i="3" s="1"/>
  <c r="L192" i="3"/>
  <c r="K192" i="3"/>
  <c r="J192" i="3"/>
  <c r="L190" i="3"/>
  <c r="K190" i="3"/>
  <c r="J190" i="3"/>
  <c r="J189" i="3" s="1"/>
  <c r="I190" i="3"/>
  <c r="I189" i="3" s="1"/>
  <c r="L189" i="3"/>
  <c r="L188" i="3" s="1"/>
  <c r="K189" i="3"/>
  <c r="K188" i="3" s="1"/>
  <c r="K187" i="3" s="1"/>
  <c r="L182" i="3"/>
  <c r="K182" i="3"/>
  <c r="J182" i="3"/>
  <c r="J181" i="3" s="1"/>
  <c r="I182" i="3"/>
  <c r="L181" i="3"/>
  <c r="K181" i="3"/>
  <c r="I181" i="3"/>
  <c r="L177" i="3"/>
  <c r="K177" i="3"/>
  <c r="J177" i="3"/>
  <c r="J176" i="3" s="1"/>
  <c r="J175" i="3" s="1"/>
  <c r="I177" i="3"/>
  <c r="I176" i="3" s="1"/>
  <c r="I175" i="3" s="1"/>
  <c r="L176" i="3"/>
  <c r="L175" i="3" s="1"/>
  <c r="K176" i="3"/>
  <c r="K175" i="3" s="1"/>
  <c r="L173" i="3"/>
  <c r="K173" i="3"/>
  <c r="J173" i="3"/>
  <c r="I173" i="3"/>
  <c r="L172" i="3"/>
  <c r="K172" i="3"/>
  <c r="J172" i="3"/>
  <c r="I172" i="3"/>
  <c r="I171" i="3" s="1"/>
  <c r="L171" i="3"/>
  <c r="L170" i="3" s="1"/>
  <c r="K171" i="3"/>
  <c r="K170" i="3" s="1"/>
  <c r="J171" i="3"/>
  <c r="L168" i="3"/>
  <c r="L167" i="3" s="1"/>
  <c r="L161" i="3" s="1"/>
  <c r="L160" i="3" s="1"/>
  <c r="K168" i="3"/>
  <c r="K167" i="3" s="1"/>
  <c r="K161" i="3" s="1"/>
  <c r="K160" i="3" s="1"/>
  <c r="J168" i="3"/>
  <c r="J167" i="3" s="1"/>
  <c r="I168" i="3"/>
  <c r="I167" i="3" s="1"/>
  <c r="L163" i="3"/>
  <c r="K163" i="3"/>
  <c r="J163" i="3"/>
  <c r="J162" i="3" s="1"/>
  <c r="I163" i="3"/>
  <c r="I162" i="3" s="1"/>
  <c r="L162" i="3"/>
  <c r="K162" i="3"/>
  <c r="L157" i="3"/>
  <c r="K157" i="3"/>
  <c r="J157" i="3"/>
  <c r="J156" i="3" s="1"/>
  <c r="J155" i="3" s="1"/>
  <c r="I157" i="3"/>
  <c r="I156" i="3" s="1"/>
  <c r="I155" i="3" s="1"/>
  <c r="L156" i="3"/>
  <c r="L155" i="3" s="1"/>
  <c r="K156" i="3"/>
  <c r="K155" i="3" s="1"/>
  <c r="L153" i="3"/>
  <c r="K153" i="3"/>
  <c r="J153" i="3"/>
  <c r="I153" i="3"/>
  <c r="L152" i="3"/>
  <c r="K152" i="3"/>
  <c r="J152" i="3"/>
  <c r="I152" i="3"/>
  <c r="L149" i="3"/>
  <c r="K149" i="3"/>
  <c r="J149" i="3"/>
  <c r="I149" i="3"/>
  <c r="I148" i="3" s="1"/>
  <c r="I147" i="3" s="1"/>
  <c r="L148" i="3"/>
  <c r="K148" i="3"/>
  <c r="K147" i="3" s="1"/>
  <c r="J148" i="3"/>
  <c r="J147" i="3" s="1"/>
  <c r="L147" i="3"/>
  <c r="L144" i="3"/>
  <c r="K144" i="3"/>
  <c r="J144" i="3"/>
  <c r="J143" i="3" s="1"/>
  <c r="J142" i="3" s="1"/>
  <c r="I144" i="3"/>
  <c r="I143" i="3" s="1"/>
  <c r="I142" i="3" s="1"/>
  <c r="L143" i="3"/>
  <c r="K143" i="3"/>
  <c r="L142" i="3"/>
  <c r="K142" i="3"/>
  <c r="L139" i="3"/>
  <c r="L138" i="3" s="1"/>
  <c r="L137" i="3" s="1"/>
  <c r="K139" i="3"/>
  <c r="J139" i="3"/>
  <c r="I139" i="3"/>
  <c r="I138" i="3" s="1"/>
  <c r="I137" i="3" s="1"/>
  <c r="K138" i="3"/>
  <c r="J138" i="3"/>
  <c r="J137" i="3" s="1"/>
  <c r="K137" i="3"/>
  <c r="L135" i="3"/>
  <c r="K135" i="3"/>
  <c r="J135" i="3"/>
  <c r="I135" i="3"/>
  <c r="I134" i="3" s="1"/>
  <c r="I133" i="3" s="1"/>
  <c r="L134" i="3"/>
  <c r="K134" i="3"/>
  <c r="J134" i="3"/>
  <c r="L133" i="3"/>
  <c r="K133" i="3"/>
  <c r="J133" i="3"/>
  <c r="L131" i="3"/>
  <c r="L130" i="3" s="1"/>
  <c r="L129" i="3" s="1"/>
  <c r="K131" i="3"/>
  <c r="J131" i="3"/>
  <c r="I131" i="3"/>
  <c r="I130" i="3" s="1"/>
  <c r="I129" i="3" s="1"/>
  <c r="K130" i="3"/>
  <c r="J130" i="3"/>
  <c r="J129" i="3" s="1"/>
  <c r="K129" i="3"/>
  <c r="L127" i="3"/>
  <c r="K127" i="3"/>
  <c r="J127" i="3"/>
  <c r="I127" i="3"/>
  <c r="I126" i="3" s="1"/>
  <c r="I125" i="3" s="1"/>
  <c r="L126" i="3"/>
  <c r="K126" i="3"/>
  <c r="J126" i="3"/>
  <c r="L125" i="3"/>
  <c r="K125" i="3"/>
  <c r="J125" i="3"/>
  <c r="L123" i="3"/>
  <c r="L122" i="3" s="1"/>
  <c r="L121" i="3" s="1"/>
  <c r="K123" i="3"/>
  <c r="J123" i="3"/>
  <c r="I123" i="3"/>
  <c r="K122" i="3"/>
  <c r="K121" i="3" s="1"/>
  <c r="K115" i="3" s="1"/>
  <c r="J122" i="3"/>
  <c r="J121" i="3" s="1"/>
  <c r="I122" i="3"/>
  <c r="I121" i="3" s="1"/>
  <c r="L118" i="3"/>
  <c r="K118" i="3"/>
  <c r="J118" i="3"/>
  <c r="I118" i="3"/>
  <c r="I117" i="3" s="1"/>
  <c r="I116" i="3" s="1"/>
  <c r="L117" i="3"/>
  <c r="K117" i="3"/>
  <c r="J117" i="3"/>
  <c r="J116" i="3" s="1"/>
  <c r="L116" i="3"/>
  <c r="K116" i="3"/>
  <c r="L112" i="3"/>
  <c r="K112" i="3"/>
  <c r="J112" i="3"/>
  <c r="J111" i="3" s="1"/>
  <c r="I112" i="3"/>
  <c r="I111" i="3" s="1"/>
  <c r="I106" i="3" s="1"/>
  <c r="L111" i="3"/>
  <c r="L106" i="3" s="1"/>
  <c r="K111" i="3"/>
  <c r="K106" i="3" s="1"/>
  <c r="L108" i="3"/>
  <c r="K108" i="3"/>
  <c r="J108" i="3"/>
  <c r="J107" i="3" s="1"/>
  <c r="I108" i="3"/>
  <c r="L107" i="3"/>
  <c r="K107" i="3"/>
  <c r="I107" i="3"/>
  <c r="L103" i="3"/>
  <c r="K103" i="3"/>
  <c r="K102" i="3" s="1"/>
  <c r="K101" i="3" s="1"/>
  <c r="J103" i="3"/>
  <c r="J102" i="3" s="1"/>
  <c r="J101" i="3" s="1"/>
  <c r="I103" i="3"/>
  <c r="I102" i="3" s="1"/>
  <c r="I101" i="3" s="1"/>
  <c r="L102" i="3"/>
  <c r="L101" i="3"/>
  <c r="L98" i="3"/>
  <c r="L97" i="3" s="1"/>
  <c r="L96" i="3" s="1"/>
  <c r="K98" i="3"/>
  <c r="J98" i="3"/>
  <c r="I98" i="3"/>
  <c r="I97" i="3" s="1"/>
  <c r="I96" i="3" s="1"/>
  <c r="K97" i="3"/>
  <c r="J97" i="3"/>
  <c r="K96" i="3"/>
  <c r="J96" i="3"/>
  <c r="L91" i="3"/>
  <c r="L90" i="3" s="1"/>
  <c r="L89" i="3" s="1"/>
  <c r="L88" i="3" s="1"/>
  <c r="K91" i="3"/>
  <c r="J91" i="3"/>
  <c r="I91" i="3"/>
  <c r="I90" i="3" s="1"/>
  <c r="I89" i="3" s="1"/>
  <c r="I88" i="3" s="1"/>
  <c r="K90" i="3"/>
  <c r="J90" i="3"/>
  <c r="J89" i="3" s="1"/>
  <c r="J88" i="3" s="1"/>
  <c r="K89" i="3"/>
  <c r="K88" i="3" s="1"/>
  <c r="L86" i="3"/>
  <c r="K86" i="3"/>
  <c r="J86" i="3"/>
  <c r="I86" i="3"/>
  <c r="I85" i="3" s="1"/>
  <c r="I84" i="3" s="1"/>
  <c r="L85" i="3"/>
  <c r="K85" i="3"/>
  <c r="J85" i="3"/>
  <c r="L84" i="3"/>
  <c r="K84" i="3"/>
  <c r="J84" i="3"/>
  <c r="L80" i="3"/>
  <c r="K80" i="3"/>
  <c r="J80" i="3"/>
  <c r="J79" i="3" s="1"/>
  <c r="I80" i="3"/>
  <c r="I79" i="3" s="1"/>
  <c r="L79" i="3"/>
  <c r="K79" i="3"/>
  <c r="K68" i="3" s="1"/>
  <c r="K67" i="3" s="1"/>
  <c r="L75" i="3"/>
  <c r="K75" i="3"/>
  <c r="J75" i="3"/>
  <c r="I75" i="3"/>
  <c r="I74" i="3" s="1"/>
  <c r="L74" i="3"/>
  <c r="K74" i="3"/>
  <c r="J74" i="3"/>
  <c r="L70" i="3"/>
  <c r="K70" i="3"/>
  <c r="J70" i="3"/>
  <c r="J69" i="3" s="1"/>
  <c r="I70" i="3"/>
  <c r="I69" i="3" s="1"/>
  <c r="L69" i="3"/>
  <c r="L68" i="3" s="1"/>
  <c r="L67" i="3" s="1"/>
  <c r="K69" i="3"/>
  <c r="L50" i="3"/>
  <c r="K50" i="3"/>
  <c r="J50" i="3"/>
  <c r="J49" i="3" s="1"/>
  <c r="J48" i="3" s="1"/>
  <c r="J47" i="3" s="1"/>
  <c r="I50" i="3"/>
  <c r="I49" i="3" s="1"/>
  <c r="I48" i="3" s="1"/>
  <c r="I47" i="3" s="1"/>
  <c r="L49" i="3"/>
  <c r="K49" i="3"/>
  <c r="L48" i="3"/>
  <c r="K48" i="3"/>
  <c r="L47" i="3"/>
  <c r="K47" i="3"/>
  <c r="L45" i="3"/>
  <c r="K45" i="3"/>
  <c r="K44" i="3" s="1"/>
  <c r="K43" i="3" s="1"/>
  <c r="K36" i="3" s="1"/>
  <c r="J45" i="3"/>
  <c r="I45" i="3"/>
  <c r="I44" i="3" s="1"/>
  <c r="I43" i="3" s="1"/>
  <c r="L44" i="3"/>
  <c r="J44" i="3"/>
  <c r="J43" i="3" s="1"/>
  <c r="L43" i="3"/>
  <c r="L36" i="3" s="1"/>
  <c r="L41" i="3"/>
  <c r="K41" i="3"/>
  <c r="J41" i="3"/>
  <c r="I41" i="3"/>
  <c r="L39" i="3"/>
  <c r="K39" i="3"/>
  <c r="J39" i="3"/>
  <c r="I39" i="3"/>
  <c r="I38" i="3" s="1"/>
  <c r="I37" i="3" s="1"/>
  <c r="L38" i="3"/>
  <c r="K38" i="3"/>
  <c r="J38" i="3"/>
  <c r="J37" i="3" s="1"/>
  <c r="L37" i="3"/>
  <c r="K37" i="3"/>
  <c r="L306" i="3" l="1"/>
  <c r="L240" i="3"/>
  <c r="K141" i="3"/>
  <c r="J305" i="3"/>
  <c r="K95" i="3"/>
  <c r="K338" i="3"/>
  <c r="K305" i="3" s="1"/>
  <c r="K186" i="3" s="1"/>
  <c r="L338" i="3"/>
  <c r="L187" i="3"/>
  <c r="L141" i="3"/>
  <c r="J68" i="3"/>
  <c r="J67" i="3" s="1"/>
  <c r="L95" i="3"/>
  <c r="L35" i="3" s="1"/>
  <c r="K35" i="3"/>
  <c r="L115" i="3"/>
  <c r="J241" i="3"/>
  <c r="J240" i="3" s="1"/>
  <c r="J186" i="3" s="1"/>
  <c r="J95" i="3"/>
  <c r="J273" i="3"/>
  <c r="I186" i="5"/>
  <c r="I370" i="5" s="1"/>
  <c r="I241" i="3"/>
  <c r="I36" i="3"/>
  <c r="I141" i="3"/>
  <c r="J305" i="4"/>
  <c r="I68" i="3"/>
  <c r="I67" i="3" s="1"/>
  <c r="I186" i="4"/>
  <c r="I370" i="4" s="1"/>
  <c r="I338" i="3"/>
  <c r="J106" i="3"/>
  <c r="J188" i="3"/>
  <c r="J187" i="3" s="1"/>
  <c r="J338" i="3"/>
  <c r="K35" i="4"/>
  <c r="K370" i="4" s="1"/>
  <c r="I170" i="3"/>
  <c r="J115" i="3"/>
  <c r="J161" i="3"/>
  <c r="J160" i="3" s="1"/>
  <c r="I161" i="3"/>
  <c r="I160" i="3" s="1"/>
  <c r="L370" i="4"/>
  <c r="J186" i="4"/>
  <c r="J35" i="4"/>
  <c r="J370" i="4" s="1"/>
  <c r="J141" i="3"/>
  <c r="I273" i="3"/>
  <c r="I240" i="3" s="1"/>
  <c r="I95" i="3"/>
  <c r="I115" i="3"/>
  <c r="J36" i="3"/>
  <c r="J170" i="3"/>
  <c r="I188" i="3"/>
  <c r="I187" i="3" s="1"/>
  <c r="I306" i="3"/>
  <c r="I305" i="3" s="1"/>
  <c r="L367" i="2"/>
  <c r="K367" i="2"/>
  <c r="J367" i="2"/>
  <c r="I367" i="2"/>
  <c r="L366" i="2"/>
  <c r="K366" i="2"/>
  <c r="J366" i="2"/>
  <c r="I366" i="2"/>
  <c r="L364" i="2"/>
  <c r="L363" i="2" s="1"/>
  <c r="L338" i="2" s="1"/>
  <c r="K364" i="2"/>
  <c r="K363" i="2" s="1"/>
  <c r="J364" i="2"/>
  <c r="J363" i="2" s="1"/>
  <c r="I364" i="2"/>
  <c r="I363" i="2" s="1"/>
  <c r="L361" i="2"/>
  <c r="K361" i="2"/>
  <c r="K360" i="2" s="1"/>
  <c r="K338" i="2" s="1"/>
  <c r="J361" i="2"/>
  <c r="J360" i="2" s="1"/>
  <c r="J338" i="2" s="1"/>
  <c r="I361" i="2"/>
  <c r="L360" i="2"/>
  <c r="I360" i="2"/>
  <c r="L357" i="2"/>
  <c r="K357" i="2"/>
  <c r="J357" i="2"/>
  <c r="I357" i="2"/>
  <c r="L356" i="2"/>
  <c r="K356" i="2"/>
  <c r="J356" i="2"/>
  <c r="I356" i="2"/>
  <c r="L353" i="2"/>
  <c r="K353" i="2"/>
  <c r="J353" i="2"/>
  <c r="I353" i="2"/>
  <c r="I352" i="2" s="1"/>
  <c r="L352" i="2"/>
  <c r="K352" i="2"/>
  <c r="J352" i="2"/>
  <c r="L349" i="2"/>
  <c r="K349" i="2"/>
  <c r="J349" i="2"/>
  <c r="I349" i="2"/>
  <c r="L348" i="2"/>
  <c r="K348" i="2"/>
  <c r="J348" i="2"/>
  <c r="I348" i="2"/>
  <c r="L345" i="2"/>
  <c r="K345" i="2"/>
  <c r="J345" i="2"/>
  <c r="I345" i="2"/>
  <c r="L342" i="2"/>
  <c r="K342" i="2"/>
  <c r="J342" i="2"/>
  <c r="I342" i="2"/>
  <c r="P340" i="2"/>
  <c r="O340" i="2"/>
  <c r="N340" i="2"/>
  <c r="M340" i="2"/>
  <c r="L340" i="2"/>
  <c r="K340" i="2"/>
  <c r="J340" i="2"/>
  <c r="I340" i="2"/>
  <c r="L339" i="2"/>
  <c r="K339" i="2"/>
  <c r="J339" i="2"/>
  <c r="I339" i="2"/>
  <c r="L335" i="2"/>
  <c r="K335" i="2"/>
  <c r="J335" i="2"/>
  <c r="I335" i="2"/>
  <c r="I334" i="2" s="1"/>
  <c r="L334" i="2"/>
  <c r="K334" i="2"/>
  <c r="J334" i="2"/>
  <c r="L332" i="2"/>
  <c r="K332" i="2"/>
  <c r="K331" i="2" s="1"/>
  <c r="J332" i="2"/>
  <c r="I332" i="2"/>
  <c r="L331" i="2"/>
  <c r="J331" i="2"/>
  <c r="I331" i="2"/>
  <c r="L329" i="2"/>
  <c r="K329" i="2"/>
  <c r="K328" i="2" s="1"/>
  <c r="J329" i="2"/>
  <c r="J328" i="2" s="1"/>
  <c r="I329" i="2"/>
  <c r="I328" i="2" s="1"/>
  <c r="L328" i="2"/>
  <c r="L325" i="2"/>
  <c r="K325" i="2"/>
  <c r="K324" i="2" s="1"/>
  <c r="J325" i="2"/>
  <c r="I325" i="2"/>
  <c r="L324" i="2"/>
  <c r="J324" i="2"/>
  <c r="I324" i="2"/>
  <c r="L321" i="2"/>
  <c r="K321" i="2"/>
  <c r="K320" i="2" s="1"/>
  <c r="J321" i="2"/>
  <c r="I321" i="2"/>
  <c r="L320" i="2"/>
  <c r="J320" i="2"/>
  <c r="I320" i="2"/>
  <c r="L317" i="2"/>
  <c r="L316" i="2" s="1"/>
  <c r="K317" i="2"/>
  <c r="K316" i="2" s="1"/>
  <c r="J317" i="2"/>
  <c r="J316" i="2" s="1"/>
  <c r="J306" i="2" s="1"/>
  <c r="J305" i="2" s="1"/>
  <c r="I317" i="2"/>
  <c r="I316" i="2" s="1"/>
  <c r="L313" i="2"/>
  <c r="K313" i="2"/>
  <c r="J313" i="2"/>
  <c r="I313" i="2"/>
  <c r="L310" i="2"/>
  <c r="K310" i="2"/>
  <c r="J310" i="2"/>
  <c r="I310" i="2"/>
  <c r="L308" i="2"/>
  <c r="L307" i="2" s="1"/>
  <c r="K308" i="2"/>
  <c r="J308" i="2"/>
  <c r="I308" i="2"/>
  <c r="K307" i="2"/>
  <c r="J307" i="2"/>
  <c r="I307" i="2"/>
  <c r="I306" i="2" s="1"/>
  <c r="L302" i="2"/>
  <c r="L301" i="2" s="1"/>
  <c r="K302" i="2"/>
  <c r="K301" i="2" s="1"/>
  <c r="J302" i="2"/>
  <c r="I302" i="2"/>
  <c r="I301" i="2" s="1"/>
  <c r="J301" i="2"/>
  <c r="L299" i="2"/>
  <c r="L298" i="2" s="1"/>
  <c r="K299" i="2"/>
  <c r="K298" i="2" s="1"/>
  <c r="J299" i="2"/>
  <c r="I299" i="2"/>
  <c r="J298" i="2"/>
  <c r="I298" i="2"/>
  <c r="L296" i="2"/>
  <c r="L295" i="2" s="1"/>
  <c r="K296" i="2"/>
  <c r="K295" i="2" s="1"/>
  <c r="J296" i="2"/>
  <c r="J295" i="2" s="1"/>
  <c r="I296" i="2"/>
  <c r="I295" i="2" s="1"/>
  <c r="L292" i="2"/>
  <c r="L291" i="2" s="1"/>
  <c r="K292" i="2"/>
  <c r="J292" i="2"/>
  <c r="J291" i="2" s="1"/>
  <c r="I292" i="2"/>
  <c r="I291" i="2" s="1"/>
  <c r="K291" i="2"/>
  <c r="L288" i="2"/>
  <c r="K288" i="2"/>
  <c r="J288" i="2"/>
  <c r="I288" i="2"/>
  <c r="L287" i="2"/>
  <c r="K287" i="2"/>
  <c r="J287" i="2"/>
  <c r="I287" i="2"/>
  <c r="L284" i="2"/>
  <c r="L283" i="2" s="1"/>
  <c r="K284" i="2"/>
  <c r="J284" i="2"/>
  <c r="I284" i="2"/>
  <c r="K283" i="2"/>
  <c r="J283" i="2"/>
  <c r="I283" i="2"/>
  <c r="L280" i="2"/>
  <c r="K280" i="2"/>
  <c r="J280" i="2"/>
  <c r="I280" i="2"/>
  <c r="L277" i="2"/>
  <c r="K277" i="2"/>
  <c r="J277" i="2"/>
  <c r="I277" i="2"/>
  <c r="L275" i="2"/>
  <c r="L274" i="2" s="1"/>
  <c r="K275" i="2"/>
  <c r="K274" i="2" s="1"/>
  <c r="J275" i="2"/>
  <c r="I275" i="2"/>
  <c r="I274" i="2" s="1"/>
  <c r="J274" i="2"/>
  <c r="L270" i="2"/>
  <c r="L269" i="2" s="1"/>
  <c r="K270" i="2"/>
  <c r="J270" i="2"/>
  <c r="I270" i="2"/>
  <c r="I269" i="2" s="1"/>
  <c r="K269" i="2"/>
  <c r="J269" i="2"/>
  <c r="L267" i="2"/>
  <c r="K267" i="2"/>
  <c r="K266" i="2" s="1"/>
  <c r="J267" i="2"/>
  <c r="I267" i="2"/>
  <c r="L266" i="2"/>
  <c r="J266" i="2"/>
  <c r="I266" i="2"/>
  <c r="L264" i="2"/>
  <c r="L263" i="2" s="1"/>
  <c r="K264" i="2"/>
  <c r="K263" i="2" s="1"/>
  <c r="J264" i="2"/>
  <c r="J263" i="2" s="1"/>
  <c r="I264" i="2"/>
  <c r="I263" i="2"/>
  <c r="L260" i="2"/>
  <c r="L259" i="2" s="1"/>
  <c r="K260" i="2"/>
  <c r="K259" i="2" s="1"/>
  <c r="J260" i="2"/>
  <c r="I260" i="2"/>
  <c r="J259" i="2"/>
  <c r="I259" i="2"/>
  <c r="L256" i="2"/>
  <c r="K256" i="2"/>
  <c r="J256" i="2"/>
  <c r="I256" i="2"/>
  <c r="L255" i="2"/>
  <c r="K255" i="2"/>
  <c r="J255" i="2"/>
  <c r="I255" i="2"/>
  <c r="L252" i="2"/>
  <c r="L251" i="2" s="1"/>
  <c r="K252" i="2"/>
  <c r="J252" i="2"/>
  <c r="I252" i="2"/>
  <c r="K251" i="2"/>
  <c r="J251" i="2"/>
  <c r="I251" i="2"/>
  <c r="L248" i="2"/>
  <c r="K248" i="2"/>
  <c r="J248" i="2"/>
  <c r="I248" i="2"/>
  <c r="L245" i="2"/>
  <c r="K245" i="2"/>
  <c r="J245" i="2"/>
  <c r="I245" i="2"/>
  <c r="L243" i="2"/>
  <c r="K243" i="2"/>
  <c r="K242" i="2" s="1"/>
  <c r="J243" i="2"/>
  <c r="J242" i="2" s="1"/>
  <c r="I243" i="2"/>
  <c r="I242" i="2" s="1"/>
  <c r="I241" i="2" s="1"/>
  <c r="L242" i="2"/>
  <c r="L236" i="2"/>
  <c r="K236" i="2"/>
  <c r="J236" i="2"/>
  <c r="I236" i="2"/>
  <c r="L235" i="2"/>
  <c r="L234" i="2" s="1"/>
  <c r="K235" i="2"/>
  <c r="K234" i="2" s="1"/>
  <c r="J235" i="2"/>
  <c r="I235" i="2"/>
  <c r="J234" i="2"/>
  <c r="I234" i="2"/>
  <c r="L232" i="2"/>
  <c r="L231" i="2" s="1"/>
  <c r="L230" i="2" s="1"/>
  <c r="K232" i="2"/>
  <c r="K231" i="2" s="1"/>
  <c r="K230" i="2" s="1"/>
  <c r="J232" i="2"/>
  <c r="J231" i="2" s="1"/>
  <c r="J230" i="2" s="1"/>
  <c r="I232" i="2"/>
  <c r="I231" i="2"/>
  <c r="I230" i="2"/>
  <c r="P223" i="2"/>
  <c r="O223" i="2"/>
  <c r="N223" i="2"/>
  <c r="M223" i="2"/>
  <c r="L223" i="2"/>
  <c r="K223" i="2"/>
  <c r="K222" i="2" s="1"/>
  <c r="J223" i="2"/>
  <c r="I223" i="2"/>
  <c r="L222" i="2"/>
  <c r="J222" i="2"/>
  <c r="I222" i="2"/>
  <c r="I218" i="2" s="1"/>
  <c r="L220" i="2"/>
  <c r="L219" i="2" s="1"/>
  <c r="L218" i="2" s="1"/>
  <c r="K220" i="2"/>
  <c r="K219" i="2" s="1"/>
  <c r="J220" i="2"/>
  <c r="J219" i="2" s="1"/>
  <c r="J218" i="2" s="1"/>
  <c r="I220" i="2"/>
  <c r="I219" i="2"/>
  <c r="L213" i="2"/>
  <c r="K213" i="2"/>
  <c r="J213" i="2"/>
  <c r="I213" i="2"/>
  <c r="L212" i="2"/>
  <c r="K212" i="2"/>
  <c r="K211" i="2" s="1"/>
  <c r="J212" i="2"/>
  <c r="I212" i="2"/>
  <c r="L211" i="2"/>
  <c r="J211" i="2"/>
  <c r="I211" i="2"/>
  <c r="L209" i="2"/>
  <c r="L208" i="2" s="1"/>
  <c r="K209" i="2"/>
  <c r="K208" i="2" s="1"/>
  <c r="J209" i="2"/>
  <c r="I209" i="2"/>
  <c r="J208" i="2"/>
  <c r="I208" i="2"/>
  <c r="L204" i="2"/>
  <c r="L203" i="2" s="1"/>
  <c r="K204" i="2"/>
  <c r="K203" i="2" s="1"/>
  <c r="J204" i="2"/>
  <c r="I204" i="2"/>
  <c r="J203" i="2"/>
  <c r="I203" i="2"/>
  <c r="L198" i="2"/>
  <c r="L197" i="2" s="1"/>
  <c r="K198" i="2"/>
  <c r="K197" i="2" s="1"/>
  <c r="J198" i="2"/>
  <c r="I198" i="2"/>
  <c r="J197" i="2"/>
  <c r="J188" i="2" s="1"/>
  <c r="J187" i="2" s="1"/>
  <c r="I197" i="2"/>
  <c r="I188" i="2" s="1"/>
  <c r="I187" i="2" s="1"/>
  <c r="L193" i="2"/>
  <c r="L192" i="2" s="1"/>
  <c r="K193" i="2"/>
  <c r="K192" i="2" s="1"/>
  <c r="J193" i="2"/>
  <c r="I193" i="2"/>
  <c r="J192" i="2"/>
  <c r="I192" i="2"/>
  <c r="L190" i="2"/>
  <c r="L189" i="2" s="1"/>
  <c r="K190" i="2"/>
  <c r="K189" i="2" s="1"/>
  <c r="J190" i="2"/>
  <c r="I190" i="2"/>
  <c r="J189" i="2"/>
  <c r="I189" i="2"/>
  <c r="L182" i="2"/>
  <c r="L181" i="2" s="1"/>
  <c r="L175" i="2" s="1"/>
  <c r="K182" i="2"/>
  <c r="K181" i="2" s="1"/>
  <c r="J182" i="2"/>
  <c r="I182" i="2"/>
  <c r="J181" i="2"/>
  <c r="I181" i="2"/>
  <c r="L177" i="2"/>
  <c r="K177" i="2"/>
  <c r="K176" i="2" s="1"/>
  <c r="J177" i="2"/>
  <c r="I177" i="2"/>
  <c r="L176" i="2"/>
  <c r="J176" i="2"/>
  <c r="I176" i="2"/>
  <c r="J175" i="2"/>
  <c r="I175" i="2"/>
  <c r="L173" i="2"/>
  <c r="K173" i="2"/>
  <c r="K172" i="2" s="1"/>
  <c r="K171" i="2" s="1"/>
  <c r="J173" i="2"/>
  <c r="J172" i="2" s="1"/>
  <c r="J171" i="2" s="1"/>
  <c r="J170" i="2" s="1"/>
  <c r="I173" i="2"/>
  <c r="I172" i="2" s="1"/>
  <c r="I171" i="2" s="1"/>
  <c r="I170" i="2" s="1"/>
  <c r="L172" i="2"/>
  <c r="L171" i="2" s="1"/>
  <c r="L168" i="2"/>
  <c r="L167" i="2" s="1"/>
  <c r="K168" i="2"/>
  <c r="J168" i="2"/>
  <c r="I168" i="2"/>
  <c r="K167" i="2"/>
  <c r="J167" i="2"/>
  <c r="I167" i="2"/>
  <c r="L163" i="2"/>
  <c r="L162" i="2" s="1"/>
  <c r="K163" i="2"/>
  <c r="J163" i="2"/>
  <c r="I163" i="2"/>
  <c r="I162" i="2" s="1"/>
  <c r="I161" i="2" s="1"/>
  <c r="I160" i="2" s="1"/>
  <c r="K162" i="2"/>
  <c r="K161" i="2" s="1"/>
  <c r="K160" i="2" s="1"/>
  <c r="J162" i="2"/>
  <c r="J161" i="2" s="1"/>
  <c r="J160" i="2" s="1"/>
  <c r="L157" i="2"/>
  <c r="L156" i="2" s="1"/>
  <c r="L155" i="2" s="1"/>
  <c r="K157" i="2"/>
  <c r="K156" i="2" s="1"/>
  <c r="K155" i="2" s="1"/>
  <c r="J157" i="2"/>
  <c r="I157" i="2"/>
  <c r="I156" i="2" s="1"/>
  <c r="I155" i="2" s="1"/>
  <c r="J156" i="2"/>
  <c r="J155" i="2"/>
  <c r="L153" i="2"/>
  <c r="L152" i="2" s="1"/>
  <c r="K153" i="2"/>
  <c r="K152" i="2" s="1"/>
  <c r="J153" i="2"/>
  <c r="I153" i="2"/>
  <c r="J152" i="2"/>
  <c r="I152" i="2"/>
  <c r="L149" i="2"/>
  <c r="L148" i="2" s="1"/>
  <c r="L147" i="2" s="1"/>
  <c r="K149" i="2"/>
  <c r="K148" i="2" s="1"/>
  <c r="K147" i="2" s="1"/>
  <c r="J149" i="2"/>
  <c r="I149" i="2"/>
  <c r="J148" i="2"/>
  <c r="I148" i="2"/>
  <c r="I147" i="2" s="1"/>
  <c r="I141" i="2" s="1"/>
  <c r="J147" i="2"/>
  <c r="L144" i="2"/>
  <c r="K144" i="2"/>
  <c r="J144" i="2"/>
  <c r="I144" i="2"/>
  <c r="L143" i="2"/>
  <c r="L142" i="2" s="1"/>
  <c r="K143" i="2"/>
  <c r="K142" i="2" s="1"/>
  <c r="J143" i="2"/>
  <c r="I143" i="2"/>
  <c r="J142" i="2"/>
  <c r="I142" i="2"/>
  <c r="J141" i="2"/>
  <c r="L139" i="2"/>
  <c r="K139" i="2"/>
  <c r="J139" i="2"/>
  <c r="I139" i="2"/>
  <c r="I138" i="2" s="1"/>
  <c r="I137" i="2" s="1"/>
  <c r="L138" i="2"/>
  <c r="K138" i="2"/>
  <c r="K137" i="2" s="1"/>
  <c r="J138" i="2"/>
  <c r="J137" i="2" s="1"/>
  <c r="L137" i="2"/>
  <c r="L135" i="2"/>
  <c r="K135" i="2"/>
  <c r="J135" i="2"/>
  <c r="I135" i="2"/>
  <c r="L134" i="2"/>
  <c r="L133" i="2" s="1"/>
  <c r="K134" i="2"/>
  <c r="K133" i="2" s="1"/>
  <c r="J134" i="2"/>
  <c r="I134" i="2"/>
  <c r="I133" i="2" s="1"/>
  <c r="J133" i="2"/>
  <c r="L131" i="2"/>
  <c r="K131" i="2"/>
  <c r="K130" i="2" s="1"/>
  <c r="K129" i="2" s="1"/>
  <c r="J131" i="2"/>
  <c r="I131" i="2"/>
  <c r="L130" i="2"/>
  <c r="J130" i="2"/>
  <c r="J129" i="2" s="1"/>
  <c r="I130" i="2"/>
  <c r="L129" i="2"/>
  <c r="I129" i="2"/>
  <c r="L127" i="2"/>
  <c r="K127" i="2"/>
  <c r="K126" i="2" s="1"/>
  <c r="K125" i="2" s="1"/>
  <c r="J127" i="2"/>
  <c r="I127" i="2"/>
  <c r="L126" i="2"/>
  <c r="J126" i="2"/>
  <c r="I126" i="2"/>
  <c r="I125" i="2" s="1"/>
  <c r="L125" i="2"/>
  <c r="J125" i="2"/>
  <c r="L123" i="2"/>
  <c r="K123" i="2"/>
  <c r="J123" i="2"/>
  <c r="I123" i="2"/>
  <c r="L122" i="2"/>
  <c r="L121" i="2" s="1"/>
  <c r="K122" i="2"/>
  <c r="K121" i="2" s="1"/>
  <c r="J122" i="2"/>
  <c r="I122" i="2"/>
  <c r="J121" i="2"/>
  <c r="I121" i="2"/>
  <c r="L118" i="2"/>
  <c r="L117" i="2" s="1"/>
  <c r="L116" i="2" s="1"/>
  <c r="K118" i="2"/>
  <c r="J118" i="2"/>
  <c r="I118" i="2"/>
  <c r="K117" i="2"/>
  <c r="J117" i="2"/>
  <c r="J116" i="2" s="1"/>
  <c r="I117" i="2"/>
  <c r="I116" i="2" s="1"/>
  <c r="K116" i="2"/>
  <c r="L112" i="2"/>
  <c r="K112" i="2"/>
  <c r="J112" i="2"/>
  <c r="J111" i="2" s="1"/>
  <c r="I112" i="2"/>
  <c r="L111" i="2"/>
  <c r="K111" i="2"/>
  <c r="I111" i="2"/>
  <c r="L108" i="2"/>
  <c r="K108" i="2"/>
  <c r="J108" i="2"/>
  <c r="I108" i="2"/>
  <c r="L107" i="2"/>
  <c r="L106" i="2" s="1"/>
  <c r="K107" i="2"/>
  <c r="K106" i="2" s="1"/>
  <c r="J107" i="2"/>
  <c r="J106" i="2" s="1"/>
  <c r="I107" i="2"/>
  <c r="I106" i="2" s="1"/>
  <c r="L103" i="2"/>
  <c r="K103" i="2"/>
  <c r="K102" i="2" s="1"/>
  <c r="K101" i="2" s="1"/>
  <c r="J103" i="2"/>
  <c r="I103" i="2"/>
  <c r="L102" i="2"/>
  <c r="L101" i="2" s="1"/>
  <c r="J102" i="2"/>
  <c r="I102" i="2"/>
  <c r="I101" i="2" s="1"/>
  <c r="J101" i="2"/>
  <c r="L98" i="2"/>
  <c r="L97" i="2" s="1"/>
  <c r="L96" i="2" s="1"/>
  <c r="K98" i="2"/>
  <c r="J98" i="2"/>
  <c r="I98" i="2"/>
  <c r="K97" i="2"/>
  <c r="K96" i="2" s="1"/>
  <c r="J97" i="2"/>
  <c r="I97" i="2"/>
  <c r="J96" i="2"/>
  <c r="I96" i="2"/>
  <c r="L91" i="2"/>
  <c r="K91" i="2"/>
  <c r="K90" i="2" s="1"/>
  <c r="K89" i="2" s="1"/>
  <c r="K88" i="2" s="1"/>
  <c r="J91" i="2"/>
  <c r="I91" i="2"/>
  <c r="L90" i="2"/>
  <c r="L89" i="2" s="1"/>
  <c r="L88" i="2" s="1"/>
  <c r="J90" i="2"/>
  <c r="I90" i="2"/>
  <c r="I89" i="2" s="1"/>
  <c r="I88" i="2" s="1"/>
  <c r="J89" i="2"/>
  <c r="J88" i="2"/>
  <c r="L86" i="2"/>
  <c r="K86" i="2"/>
  <c r="J86" i="2"/>
  <c r="I86" i="2"/>
  <c r="I85" i="2" s="1"/>
  <c r="I84" i="2" s="1"/>
  <c r="L85" i="2"/>
  <c r="L84" i="2" s="1"/>
  <c r="K85" i="2"/>
  <c r="K84" i="2" s="1"/>
  <c r="J85" i="2"/>
  <c r="J84" i="2" s="1"/>
  <c r="L80" i="2"/>
  <c r="K80" i="2"/>
  <c r="J80" i="2"/>
  <c r="I80" i="2"/>
  <c r="I79" i="2" s="1"/>
  <c r="L79" i="2"/>
  <c r="K79" i="2"/>
  <c r="J79" i="2"/>
  <c r="L75" i="2"/>
  <c r="L74" i="2" s="1"/>
  <c r="K75" i="2"/>
  <c r="J75" i="2"/>
  <c r="I75" i="2"/>
  <c r="K74" i="2"/>
  <c r="J74" i="2"/>
  <c r="J68" i="2" s="1"/>
  <c r="J67" i="2" s="1"/>
  <c r="I74" i="2"/>
  <c r="L70" i="2"/>
  <c r="L69" i="2" s="1"/>
  <c r="K70" i="2"/>
  <c r="K69" i="2" s="1"/>
  <c r="K68" i="2" s="1"/>
  <c r="K67" i="2" s="1"/>
  <c r="J70" i="2"/>
  <c r="I70" i="2"/>
  <c r="J69" i="2"/>
  <c r="I69" i="2"/>
  <c r="L50" i="2"/>
  <c r="L49" i="2" s="1"/>
  <c r="L48" i="2" s="1"/>
  <c r="L47" i="2" s="1"/>
  <c r="K50" i="2"/>
  <c r="J50" i="2"/>
  <c r="I50" i="2"/>
  <c r="K49" i="2"/>
  <c r="J49" i="2"/>
  <c r="I49" i="2"/>
  <c r="K48" i="2"/>
  <c r="K47" i="2" s="1"/>
  <c r="J48" i="2"/>
  <c r="J47" i="2" s="1"/>
  <c r="I48" i="2"/>
  <c r="I47" i="2" s="1"/>
  <c r="L45" i="2"/>
  <c r="L44" i="2" s="1"/>
  <c r="L43" i="2" s="1"/>
  <c r="K45" i="2"/>
  <c r="J45" i="2"/>
  <c r="I45" i="2"/>
  <c r="K44" i="2"/>
  <c r="K43" i="2" s="1"/>
  <c r="J44" i="2"/>
  <c r="I44" i="2"/>
  <c r="J43" i="2"/>
  <c r="I43" i="2"/>
  <c r="L41" i="2"/>
  <c r="K41" i="2"/>
  <c r="J41" i="2"/>
  <c r="I41" i="2"/>
  <c r="L39" i="2"/>
  <c r="K39" i="2"/>
  <c r="K38" i="2" s="1"/>
  <c r="K37" i="2" s="1"/>
  <c r="J39" i="2"/>
  <c r="J38" i="2" s="1"/>
  <c r="J37" i="2" s="1"/>
  <c r="J36" i="2" s="1"/>
  <c r="I39" i="2"/>
  <c r="I38" i="2" s="1"/>
  <c r="I37" i="2" s="1"/>
  <c r="I36" i="2" s="1"/>
  <c r="L38" i="2"/>
  <c r="L37" i="2" s="1"/>
  <c r="J95" i="2" l="1"/>
  <c r="I338" i="2"/>
  <c r="I95" i="2"/>
  <c r="I115" i="2"/>
  <c r="J273" i="2"/>
  <c r="L170" i="2"/>
  <c r="I273" i="2"/>
  <c r="I305" i="2"/>
  <c r="I240" i="2"/>
  <c r="I186" i="2" s="1"/>
  <c r="J241" i="2"/>
  <c r="J240" i="2" s="1"/>
  <c r="J186" i="2" s="1"/>
  <c r="I68" i="2"/>
  <c r="I67" i="2" s="1"/>
  <c r="I35" i="2" s="1"/>
  <c r="I370" i="2" s="1"/>
  <c r="J115" i="2"/>
  <c r="J35" i="2" s="1"/>
  <c r="J370" i="2" s="1"/>
  <c r="K370" i="3"/>
  <c r="K95" i="2"/>
  <c r="L95" i="2"/>
  <c r="L306" i="2"/>
  <c r="L305" i="2" s="1"/>
  <c r="L241" i="2"/>
  <c r="L273" i="2"/>
  <c r="L36" i="2"/>
  <c r="I35" i="3"/>
  <c r="L305" i="3"/>
  <c r="L186" i="3" s="1"/>
  <c r="L370" i="3" s="1"/>
  <c r="J35" i="3"/>
  <c r="J370" i="3"/>
  <c r="I186" i="3"/>
  <c r="I370" i="3" s="1"/>
  <c r="K188" i="2"/>
  <c r="L68" i="2"/>
  <c r="L67" i="2" s="1"/>
  <c r="L161" i="2"/>
  <c r="L160" i="2" s="1"/>
  <c r="K175" i="2"/>
  <c r="K170" i="2" s="1"/>
  <c r="K218" i="2"/>
  <c r="K141" i="2"/>
  <c r="L188" i="2"/>
  <c r="L187" i="2" s="1"/>
  <c r="K36" i="2"/>
  <c r="L115" i="2"/>
  <c r="K115" i="2"/>
  <c r="L141" i="2"/>
  <c r="K241" i="2"/>
  <c r="K273" i="2"/>
  <c r="K306" i="2"/>
  <c r="K305" i="2" s="1"/>
  <c r="L35" i="2" l="1"/>
  <c r="L240" i="2"/>
  <c r="L186" i="2" s="1"/>
  <c r="K240" i="2"/>
  <c r="K187" i="2"/>
  <c r="K35" i="2"/>
  <c r="L367" i="1"/>
  <c r="K367" i="1"/>
  <c r="J367" i="1"/>
  <c r="I367" i="1"/>
  <c r="L366" i="1"/>
  <c r="K366" i="1"/>
  <c r="J366" i="1"/>
  <c r="I366" i="1"/>
  <c r="L364" i="1"/>
  <c r="L363" i="1" s="1"/>
  <c r="K364" i="1"/>
  <c r="K363" i="1" s="1"/>
  <c r="J364" i="1"/>
  <c r="I364" i="1"/>
  <c r="J363" i="1"/>
  <c r="I363" i="1"/>
  <c r="L361" i="1"/>
  <c r="L360" i="1" s="1"/>
  <c r="K361" i="1"/>
  <c r="K360" i="1" s="1"/>
  <c r="J361" i="1"/>
  <c r="J360" i="1" s="1"/>
  <c r="I361" i="1"/>
  <c r="I360" i="1" s="1"/>
  <c r="L357" i="1"/>
  <c r="K357" i="1"/>
  <c r="J357" i="1"/>
  <c r="J356" i="1" s="1"/>
  <c r="I357" i="1"/>
  <c r="I356" i="1" s="1"/>
  <c r="L356" i="1"/>
  <c r="K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L328" i="1" s="1"/>
  <c r="K329" i="1"/>
  <c r="K328" i="1" s="1"/>
  <c r="J329" i="1"/>
  <c r="I329" i="1"/>
  <c r="J328" i="1"/>
  <c r="I328" i="1"/>
  <c r="L325" i="1"/>
  <c r="L324" i="1" s="1"/>
  <c r="K325" i="1"/>
  <c r="K324" i="1" s="1"/>
  <c r="J325" i="1"/>
  <c r="J324" i="1" s="1"/>
  <c r="I325" i="1"/>
  <c r="I324" i="1" s="1"/>
  <c r="L321" i="1"/>
  <c r="K321" i="1"/>
  <c r="J321" i="1"/>
  <c r="J320" i="1" s="1"/>
  <c r="I321" i="1"/>
  <c r="I320" i="1" s="1"/>
  <c r="L320" i="1"/>
  <c r="K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J307" i="1" s="1"/>
  <c r="I310" i="1"/>
  <c r="I307" i="1" s="1"/>
  <c r="L308" i="1"/>
  <c r="L307" i="1" s="1"/>
  <c r="L306" i="1" s="1"/>
  <c r="K308" i="1"/>
  <c r="K307" i="1" s="1"/>
  <c r="K306" i="1" s="1"/>
  <c r="J308" i="1"/>
  <c r="I308" i="1"/>
  <c r="L302" i="1"/>
  <c r="K302" i="1"/>
  <c r="J302" i="1"/>
  <c r="J301" i="1" s="1"/>
  <c r="I302" i="1"/>
  <c r="I301" i="1" s="1"/>
  <c r="L301" i="1"/>
  <c r="K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L291" i="1" s="1"/>
  <c r="K292" i="1"/>
  <c r="K291" i="1" s="1"/>
  <c r="J292" i="1"/>
  <c r="I292" i="1"/>
  <c r="J291" i="1"/>
  <c r="I291" i="1"/>
  <c r="L288" i="1"/>
  <c r="L287" i="1" s="1"/>
  <c r="K288" i="1"/>
  <c r="K287" i="1" s="1"/>
  <c r="J288" i="1"/>
  <c r="J287" i="1" s="1"/>
  <c r="I288" i="1"/>
  <c r="I287" i="1" s="1"/>
  <c r="L284" i="1"/>
  <c r="K284" i="1"/>
  <c r="J284" i="1"/>
  <c r="J283" i="1" s="1"/>
  <c r="I284" i="1"/>
  <c r="I283" i="1" s="1"/>
  <c r="L283" i="1"/>
  <c r="K283" i="1"/>
  <c r="K273" i="1" s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L263" i="1" s="1"/>
  <c r="K264" i="1"/>
  <c r="K263" i="1" s="1"/>
  <c r="J264" i="1"/>
  <c r="I264" i="1"/>
  <c r="J263" i="1"/>
  <c r="I263" i="1"/>
  <c r="L260" i="1"/>
  <c r="L259" i="1" s="1"/>
  <c r="K260" i="1"/>
  <c r="K259" i="1" s="1"/>
  <c r="J260" i="1"/>
  <c r="J259" i="1" s="1"/>
  <c r="I260" i="1"/>
  <c r="I259" i="1" s="1"/>
  <c r="L256" i="1"/>
  <c r="K256" i="1"/>
  <c r="J256" i="1"/>
  <c r="J255" i="1" s="1"/>
  <c r="J241" i="1" s="1"/>
  <c r="I256" i="1"/>
  <c r="I255" i="1" s="1"/>
  <c r="L255" i="1"/>
  <c r="K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L242" i="1" s="1"/>
  <c r="L241" i="1" s="1"/>
  <c r="K243" i="1"/>
  <c r="K242" i="1" s="1"/>
  <c r="J243" i="1"/>
  <c r="I243" i="1"/>
  <c r="J242" i="1"/>
  <c r="I242" i="1"/>
  <c r="L236" i="1"/>
  <c r="K236" i="1"/>
  <c r="J236" i="1"/>
  <c r="J235" i="1" s="1"/>
  <c r="J234" i="1" s="1"/>
  <c r="I236" i="1"/>
  <c r="I235" i="1" s="1"/>
  <c r="I234" i="1" s="1"/>
  <c r="L235" i="1"/>
  <c r="L234" i="1" s="1"/>
  <c r="K235" i="1"/>
  <c r="K234" i="1" s="1"/>
  <c r="L232" i="1"/>
  <c r="L231" i="1" s="1"/>
  <c r="L230" i="1" s="1"/>
  <c r="K232" i="1"/>
  <c r="K231" i="1" s="1"/>
  <c r="K230" i="1" s="1"/>
  <c r="J232" i="1"/>
  <c r="J231" i="1" s="1"/>
  <c r="J230" i="1" s="1"/>
  <c r="I232" i="1"/>
  <c r="I231" i="1" s="1"/>
  <c r="I230" i="1" s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J218" i="1" s="1"/>
  <c r="I219" i="1"/>
  <c r="I218" i="1" s="1"/>
  <c r="L218" i="1"/>
  <c r="K218" i="1"/>
  <c r="L213" i="1"/>
  <c r="K213" i="1"/>
  <c r="J213" i="1"/>
  <c r="I213" i="1"/>
  <c r="L212" i="1"/>
  <c r="L211" i="1" s="1"/>
  <c r="K212" i="1"/>
  <c r="K211" i="1" s="1"/>
  <c r="J212" i="1"/>
  <c r="J211" i="1" s="1"/>
  <c r="I212" i="1"/>
  <c r="I211" i="1" s="1"/>
  <c r="L209" i="1"/>
  <c r="K209" i="1"/>
  <c r="J209" i="1"/>
  <c r="J208" i="1" s="1"/>
  <c r="I209" i="1"/>
  <c r="I208" i="1" s="1"/>
  <c r="L208" i="1"/>
  <c r="K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L192" i="1" s="1"/>
  <c r="K193" i="1"/>
  <c r="K192" i="1" s="1"/>
  <c r="J193" i="1"/>
  <c r="I193" i="1"/>
  <c r="J192" i="1"/>
  <c r="I192" i="1"/>
  <c r="L190" i="1"/>
  <c r="L189" i="1" s="1"/>
  <c r="L188" i="1" s="1"/>
  <c r="L187" i="1" s="1"/>
  <c r="K190" i="1"/>
  <c r="K189" i="1" s="1"/>
  <c r="K188" i="1" s="1"/>
  <c r="K187" i="1" s="1"/>
  <c r="J190" i="1"/>
  <c r="J189" i="1" s="1"/>
  <c r="J188" i="1" s="1"/>
  <c r="J187" i="1" s="1"/>
  <c r="I190" i="1"/>
  <c r="I189" i="1" s="1"/>
  <c r="I188" i="1" s="1"/>
  <c r="I187" i="1" s="1"/>
  <c r="L182" i="1"/>
  <c r="L181" i="1" s="1"/>
  <c r="K182" i="1"/>
  <c r="K181" i="1" s="1"/>
  <c r="J182" i="1"/>
  <c r="J181" i="1" s="1"/>
  <c r="I182" i="1"/>
  <c r="I181" i="1" s="1"/>
  <c r="L177" i="1"/>
  <c r="K177" i="1"/>
  <c r="J177" i="1"/>
  <c r="J176" i="1" s="1"/>
  <c r="I177" i="1"/>
  <c r="I176" i="1" s="1"/>
  <c r="I175" i="1" s="1"/>
  <c r="L176" i="1"/>
  <c r="K176" i="1"/>
  <c r="L173" i="1"/>
  <c r="L172" i="1" s="1"/>
  <c r="L171" i="1" s="1"/>
  <c r="K173" i="1"/>
  <c r="K172" i="1" s="1"/>
  <c r="K171" i="1" s="1"/>
  <c r="J173" i="1"/>
  <c r="J172" i="1" s="1"/>
  <c r="J171" i="1" s="1"/>
  <c r="I173" i="1"/>
  <c r="I172" i="1" s="1"/>
  <c r="I171" i="1" s="1"/>
  <c r="I170" i="1" s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J161" i="1" s="1"/>
  <c r="J160" i="1" s="1"/>
  <c r="I162" i="1"/>
  <c r="I161" i="1" s="1"/>
  <c r="I160" i="1" s="1"/>
  <c r="L161" i="1"/>
  <c r="L160" i="1" s="1"/>
  <c r="K161" i="1"/>
  <c r="K160" i="1" s="1"/>
  <c r="L157" i="1"/>
  <c r="L156" i="1" s="1"/>
  <c r="L155" i="1" s="1"/>
  <c r="K157" i="1"/>
  <c r="K156" i="1" s="1"/>
  <c r="K155" i="1" s="1"/>
  <c r="J157" i="1"/>
  <c r="J156" i="1" s="1"/>
  <c r="J155" i="1" s="1"/>
  <c r="I157" i="1"/>
  <c r="I156" i="1" s="1"/>
  <c r="I155" i="1" s="1"/>
  <c r="L153" i="1"/>
  <c r="L152" i="1" s="1"/>
  <c r="K153" i="1"/>
  <c r="K152" i="1" s="1"/>
  <c r="J153" i="1"/>
  <c r="I153" i="1"/>
  <c r="J152" i="1"/>
  <c r="I152" i="1"/>
  <c r="L149" i="1"/>
  <c r="L148" i="1" s="1"/>
  <c r="L147" i="1" s="1"/>
  <c r="K149" i="1"/>
  <c r="K148" i="1" s="1"/>
  <c r="K147" i="1" s="1"/>
  <c r="J149" i="1"/>
  <c r="J148" i="1" s="1"/>
  <c r="J147" i="1" s="1"/>
  <c r="I149" i="1"/>
  <c r="I148" i="1" s="1"/>
  <c r="I147" i="1" s="1"/>
  <c r="L144" i="1"/>
  <c r="L143" i="1" s="1"/>
  <c r="L142" i="1" s="1"/>
  <c r="K144" i="1"/>
  <c r="K143" i="1" s="1"/>
  <c r="K142" i="1" s="1"/>
  <c r="J144" i="1"/>
  <c r="I144" i="1"/>
  <c r="J143" i="1"/>
  <c r="I143" i="1"/>
  <c r="J142" i="1"/>
  <c r="I142" i="1"/>
  <c r="L139" i="1"/>
  <c r="K139" i="1"/>
  <c r="J139" i="1"/>
  <c r="J138" i="1" s="1"/>
  <c r="J137" i="1" s="1"/>
  <c r="I139" i="1"/>
  <c r="I138" i="1" s="1"/>
  <c r="I137" i="1" s="1"/>
  <c r="L138" i="1"/>
  <c r="L137" i="1" s="1"/>
  <c r="K138" i="1"/>
  <c r="K137" i="1" s="1"/>
  <c r="L135" i="1"/>
  <c r="L134" i="1" s="1"/>
  <c r="L133" i="1" s="1"/>
  <c r="K135" i="1"/>
  <c r="K134" i="1" s="1"/>
  <c r="K133" i="1" s="1"/>
  <c r="J135" i="1"/>
  <c r="J134" i="1" s="1"/>
  <c r="J133" i="1" s="1"/>
  <c r="I135" i="1"/>
  <c r="I134" i="1" s="1"/>
  <c r="I133" i="1" s="1"/>
  <c r="L131" i="1"/>
  <c r="L130" i="1" s="1"/>
  <c r="L129" i="1" s="1"/>
  <c r="K131" i="1"/>
  <c r="K130" i="1" s="1"/>
  <c r="K129" i="1" s="1"/>
  <c r="J131" i="1"/>
  <c r="I131" i="1"/>
  <c r="J130" i="1"/>
  <c r="I130" i="1"/>
  <c r="J129" i="1"/>
  <c r="I129" i="1"/>
  <c r="L127" i="1"/>
  <c r="K127" i="1"/>
  <c r="J127" i="1"/>
  <c r="I127" i="1"/>
  <c r="L126" i="1"/>
  <c r="K126" i="1"/>
  <c r="J126" i="1"/>
  <c r="J125" i="1" s="1"/>
  <c r="I126" i="1"/>
  <c r="I125" i="1" s="1"/>
  <c r="L125" i="1"/>
  <c r="K125" i="1"/>
  <c r="L123" i="1"/>
  <c r="K123" i="1"/>
  <c r="J123" i="1"/>
  <c r="I123" i="1"/>
  <c r="L122" i="1"/>
  <c r="L121" i="1" s="1"/>
  <c r="K122" i="1"/>
  <c r="K121" i="1" s="1"/>
  <c r="J122" i="1"/>
  <c r="J121" i="1" s="1"/>
  <c r="I122" i="1"/>
  <c r="I121" i="1" s="1"/>
  <c r="L118" i="1"/>
  <c r="K118" i="1"/>
  <c r="J118" i="1"/>
  <c r="J117" i="1" s="1"/>
  <c r="J116" i="1" s="1"/>
  <c r="I118" i="1"/>
  <c r="I117" i="1" s="1"/>
  <c r="I116" i="1" s="1"/>
  <c r="L117" i="1"/>
  <c r="L116" i="1" s="1"/>
  <c r="K117" i="1"/>
  <c r="K116" i="1" s="1"/>
  <c r="L112" i="1"/>
  <c r="K112" i="1"/>
  <c r="J112" i="1"/>
  <c r="I112" i="1"/>
  <c r="L111" i="1"/>
  <c r="K111" i="1"/>
  <c r="J111" i="1"/>
  <c r="J106" i="1" s="1"/>
  <c r="I111" i="1"/>
  <c r="I106" i="1" s="1"/>
  <c r="L108" i="1"/>
  <c r="L107" i="1" s="1"/>
  <c r="L106" i="1" s="1"/>
  <c r="K108" i="1"/>
  <c r="K107" i="1" s="1"/>
  <c r="K106" i="1" s="1"/>
  <c r="J108" i="1"/>
  <c r="I108" i="1"/>
  <c r="J107" i="1"/>
  <c r="I107" i="1"/>
  <c r="L103" i="1"/>
  <c r="K103" i="1"/>
  <c r="J103" i="1"/>
  <c r="I103" i="1"/>
  <c r="L102" i="1"/>
  <c r="K102" i="1"/>
  <c r="J102" i="1"/>
  <c r="J101" i="1" s="1"/>
  <c r="I102" i="1"/>
  <c r="I101" i="1" s="1"/>
  <c r="L101" i="1"/>
  <c r="K101" i="1"/>
  <c r="L98" i="1"/>
  <c r="K98" i="1"/>
  <c r="J98" i="1"/>
  <c r="I98" i="1"/>
  <c r="L97" i="1"/>
  <c r="L96" i="1" s="1"/>
  <c r="K97" i="1"/>
  <c r="K96" i="1" s="1"/>
  <c r="K95" i="1" s="1"/>
  <c r="J97" i="1"/>
  <c r="J96" i="1" s="1"/>
  <c r="I97" i="1"/>
  <c r="I96" i="1" s="1"/>
  <c r="L91" i="1"/>
  <c r="L90" i="1" s="1"/>
  <c r="L89" i="1" s="1"/>
  <c r="L88" i="1" s="1"/>
  <c r="K91" i="1"/>
  <c r="K90" i="1" s="1"/>
  <c r="K89" i="1" s="1"/>
  <c r="K88" i="1" s="1"/>
  <c r="J91" i="1"/>
  <c r="I91" i="1"/>
  <c r="J90" i="1"/>
  <c r="I90" i="1"/>
  <c r="J89" i="1"/>
  <c r="J88" i="1" s="1"/>
  <c r="I89" i="1"/>
  <c r="I88" i="1" s="1"/>
  <c r="L86" i="1"/>
  <c r="K86" i="1"/>
  <c r="J86" i="1"/>
  <c r="J85" i="1" s="1"/>
  <c r="J84" i="1" s="1"/>
  <c r="I86" i="1"/>
  <c r="I85" i="1" s="1"/>
  <c r="I84" i="1" s="1"/>
  <c r="L85" i="1"/>
  <c r="L84" i="1" s="1"/>
  <c r="K85" i="1"/>
  <c r="K84" i="1" s="1"/>
  <c r="L80" i="1"/>
  <c r="L79" i="1" s="1"/>
  <c r="K80" i="1"/>
  <c r="K79" i="1" s="1"/>
  <c r="J80" i="1"/>
  <c r="J79" i="1" s="1"/>
  <c r="I80" i="1"/>
  <c r="I79" i="1" s="1"/>
  <c r="L75" i="1"/>
  <c r="K75" i="1"/>
  <c r="J75" i="1"/>
  <c r="J74" i="1" s="1"/>
  <c r="I75" i="1"/>
  <c r="I74" i="1" s="1"/>
  <c r="L74" i="1"/>
  <c r="K74" i="1"/>
  <c r="L70" i="1"/>
  <c r="K70" i="1"/>
  <c r="J70" i="1"/>
  <c r="I70" i="1"/>
  <c r="L69" i="1"/>
  <c r="K69" i="1"/>
  <c r="K68" i="1" s="1"/>
  <c r="K67" i="1" s="1"/>
  <c r="J69" i="1"/>
  <c r="J68" i="1" s="1"/>
  <c r="J67" i="1" s="1"/>
  <c r="I69" i="1"/>
  <c r="I68" i="1" s="1"/>
  <c r="I67" i="1" s="1"/>
  <c r="L50" i="1"/>
  <c r="L49" i="1" s="1"/>
  <c r="L48" i="1" s="1"/>
  <c r="L47" i="1" s="1"/>
  <c r="K50" i="1"/>
  <c r="K49" i="1" s="1"/>
  <c r="K48" i="1" s="1"/>
  <c r="K47" i="1" s="1"/>
  <c r="J50" i="1"/>
  <c r="I50" i="1"/>
  <c r="J49" i="1"/>
  <c r="I49" i="1"/>
  <c r="J48" i="1"/>
  <c r="J47" i="1" s="1"/>
  <c r="I48" i="1"/>
  <c r="I47" i="1" s="1"/>
  <c r="L45" i="1"/>
  <c r="K45" i="1"/>
  <c r="J45" i="1"/>
  <c r="J44" i="1" s="1"/>
  <c r="J43" i="1" s="1"/>
  <c r="I45" i="1"/>
  <c r="I44" i="1" s="1"/>
  <c r="I43" i="1" s="1"/>
  <c r="L44" i="1"/>
  <c r="L43" i="1" s="1"/>
  <c r="K44" i="1"/>
  <c r="K43" i="1" s="1"/>
  <c r="L41" i="1"/>
  <c r="K41" i="1"/>
  <c r="J41" i="1"/>
  <c r="I41" i="1"/>
  <c r="L39" i="1"/>
  <c r="K39" i="1"/>
  <c r="J39" i="1"/>
  <c r="I39" i="1"/>
  <c r="L38" i="1"/>
  <c r="K38" i="1"/>
  <c r="J38" i="1"/>
  <c r="J37" i="1" s="1"/>
  <c r="I38" i="1"/>
  <c r="I37" i="1" s="1"/>
  <c r="L37" i="1"/>
  <c r="K37" i="1"/>
  <c r="L68" i="1" l="1"/>
  <c r="L67" i="1" s="1"/>
  <c r="I115" i="1"/>
  <c r="L273" i="1"/>
  <c r="K115" i="1"/>
  <c r="J306" i="1"/>
  <c r="J141" i="1"/>
  <c r="I141" i="1"/>
  <c r="L240" i="1"/>
  <c r="L186" i="1" s="1"/>
  <c r="I306" i="1"/>
  <c r="I305" i="1" s="1"/>
  <c r="L115" i="1"/>
  <c r="J170" i="1"/>
  <c r="L305" i="1"/>
  <c r="I273" i="1"/>
  <c r="K175" i="1"/>
  <c r="K170" i="1" s="1"/>
  <c r="I95" i="1"/>
  <c r="K141" i="1"/>
  <c r="L36" i="1"/>
  <c r="L141" i="1"/>
  <c r="J175" i="1"/>
  <c r="K305" i="1"/>
  <c r="J115" i="1"/>
  <c r="J273" i="1"/>
  <c r="J240" i="1" s="1"/>
  <c r="L338" i="1"/>
  <c r="L175" i="1"/>
  <c r="L170" i="1" s="1"/>
  <c r="K36" i="1"/>
  <c r="I338" i="1"/>
  <c r="J95" i="1"/>
  <c r="J338" i="1"/>
  <c r="I36" i="1"/>
  <c r="J36" i="1"/>
  <c r="J35" i="1" s="1"/>
  <c r="L95" i="1"/>
  <c r="K241" i="1"/>
  <c r="K240" i="1" s="1"/>
  <c r="K186" i="1" s="1"/>
  <c r="I241" i="1"/>
  <c r="I240" i="1" s="1"/>
  <c r="I186" i="1" s="1"/>
  <c r="K338" i="1"/>
  <c r="L370" i="2"/>
  <c r="K186" i="2"/>
  <c r="K370" i="2" s="1"/>
  <c r="K35" i="1" l="1"/>
  <c r="K370" i="1" s="1"/>
  <c r="L35" i="1"/>
  <c r="L370" i="1" s="1"/>
  <c r="I35" i="1"/>
  <c r="I370" i="1" s="1"/>
  <c r="J305" i="1"/>
  <c r="J186" i="1" s="1"/>
  <c r="J370" i="1" s="1"/>
</calcChain>
</file>

<file path=xl/sharedStrings.xml><?xml version="1.0" encoding="utf-8"?>
<sst xmlns="http://schemas.openxmlformats.org/spreadsheetml/2006/main" count="2358" uniqueCount="254">
  <si>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</si>
  <si>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</si>
  <si>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</si>
  <si>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</si>
  <si>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</si>
  <si>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</si>
  <si>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</si>
  <si>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</si>
  <si>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</si>
  <si>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</si>
  <si>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</si>
  <si>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</si>
  <si>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</si>
  <si>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</si>
  <si>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Socialinės apsaugos ir sveikatos priežiūros programa</t>
  </si>
  <si>
    <t>(programos pavadinimas)</t>
  </si>
  <si>
    <t>Kodas</t>
  </si>
  <si>
    <t xml:space="preserve">              Ministerijos / Savivaldybės</t>
  </si>
  <si>
    <t>Departamento</t>
  </si>
  <si>
    <t>Kiti jokiai grupei nepriskirti su socialine apsauga susiję reikalai (Valstybės biudžeto lėšos)</t>
  </si>
  <si>
    <t>Įstaigos</t>
  </si>
  <si>
    <t>188753657</t>
  </si>
  <si>
    <t>002.04.02.09. Kompleksinių paslaugų šeimai organizavimas</t>
  </si>
  <si>
    <t>Programos</t>
  </si>
  <si>
    <t>002</t>
  </si>
  <si>
    <t>Finansavimo šaltinio</t>
  </si>
  <si>
    <t>BV</t>
  </si>
  <si>
    <t>Valstybės funkcijos</t>
  </si>
  <si>
    <t>10</t>
  </si>
  <si>
    <t>09</t>
  </si>
  <si>
    <t>01</t>
  </si>
  <si>
    <t>VALSTYBĖS 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</si>
  <si>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</si>
  <si>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</si>
  <si>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</si>
  <si>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</si>
  <si>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</si>
  <si>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</si>
  <si>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</si>
  <si>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</si>
  <si>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</si>
  <si>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</si>
  <si>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</si>
  <si>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</si>
  <si>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</si>
  <si>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</si>
  <si>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</si>
  <si>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</si>
  <si>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</si>
  <si>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</si>
  <si>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</si>
  <si>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</si>
  <si>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</si>
  <si>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</si>
  <si>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</si>
  <si>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</si>
  <si>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</si>
  <si>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</si>
  <si>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</si>
  <si>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</si>
  <si>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</si>
  <si>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</si>
  <si>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</si>
  <si>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</si>
  <si>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</si>
  <si>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</si>
  <si>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</si>
  <si>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</si>
  <si>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</si>
  <si>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</si>
  <si>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</si>
  <si>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</si>
  <si>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</si>
  <si>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</si>
  <si>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</si>
  <si>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</si>
  <si>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</si>
  <si>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</si>
  <si>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</si>
  <si>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</si>
  <si>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</si>
  <si>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</si>
  <si>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</si>
  <si>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</si>
  <si>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</si>
  <si>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</si>
  <si>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</si>
  <si>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</si>
  <si>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</si>
  <si>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</si>
  <si>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</si>
  <si>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</si>
  <si>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</si>
  <si>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</si>
  <si>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</si>
  <si>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</si>
  <si>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</si>
  <si>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</si>
  <si>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</si>
  <si>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</si>
  <si>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</si>
  <si>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</si>
  <si>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</si>
  <si>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</si>
  <si>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</si>
  <si>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</si>
  <si>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</si>
  <si>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</si>
  <si>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</si>
  <si>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</si>
  <si>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</si>
  <si>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</si>
  <si>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</si>
  <si>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</si>
  <si>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</si>
  <si>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</si>
  <si>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</si>
  <si>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</si>
  <si>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</si>
  <si>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</si>
  <si>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</si>
  <si>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</si>
  <si>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</si>
  <si>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</si>
  <si>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</si>
  <si>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</si>
  <si>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</si>
  <si>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</si>
  <si>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</si>
  <si>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</si>
  <si>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</si>
  <si>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</si>
  <si>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</si>
  <si>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</si>
  <si>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</si>
  <si>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</si>
  <si>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</si>
  <si>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</si>
  <si>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</si>
  <si>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</si>
  <si>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</si>
  <si>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</si>
  <si>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</si>
  <si>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</si>
  <si>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</si>
  <si>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</si>
  <si>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</si>
  <si>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</si>
  <si>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</si>
  <si>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</si>
  <si>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</si>
  <si>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</si>
  <si>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</si>
  <si>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</si>
  <si>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</si>
  <si>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</si>
  <si>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</si>
  <si>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</si>
  <si>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</si>
  <si>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</si>
  <si>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</si>
  <si>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</si>
  <si>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</si>
  <si>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</si>
  <si>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</si>
  <si>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</si>
  <si>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</si>
  <si>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</si>
  <si>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</si>
  <si>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</si>
  <si>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</si>
  <si>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</si>
  <si>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</si>
  <si>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</si>
  <si>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</si>
  <si>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</si>
  <si>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</si>
  <si>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</si>
  <si>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</si>
  <si>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</si>
  <si>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</si>
  <si>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</si>
  <si>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</si>
  <si>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</si>
  <si>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</si>
  <si>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</si>
  <si>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</si>
  <si>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</si>
  <si>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</si>
  <si>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</si>
  <si>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</si>
  <si>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</si>
  <si>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</si>
  <si>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</si>
  <si>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</si>
  <si>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</si>
  <si>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</si>
  <si>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</si>
  <si>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</si>
  <si>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</si>
  <si>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</si>
  <si>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</si>
  <si>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</si>
  <si>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</si>
  <si>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</si>
  <si>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</si>
  <si>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</si>
  <si>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</si>
  <si>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</si>
  <si>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</si>
  <si>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</si>
  <si>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</si>
  <si>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</si>
  <si>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</si>
  <si>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</si>
  <si>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</si>
  <si>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</si>
  <si>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</si>
  <si>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</si>
  <si>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</si>
  <si>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</si>
  <si>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</si>
  <si>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</si>
  <si>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</si>
  <si>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</si>
  <si>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</si>
  <si>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</si>
  <si>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</si>
  <si>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</si>
  <si>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</si>
  <si>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</si>
  <si>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Administracijos direktorius</t>
  </si>
  <si>
    <t>Povilas Balčiūnas</t>
  </si>
  <si>
    <t xml:space="preserve">      (įstaigos vadovo ar jo įgalioto asmens pareigų  pavadinimas)</t>
  </si>
  <si>
    <t>(parašas)</t>
  </si>
  <si>
    <t>(vardas ir pavardė)</t>
  </si>
  <si>
    <t>Apskaitos skyriaus vedėja</t>
  </si>
  <si>
    <t>Vitalija Motiejūnienė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</si>
  <si>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</si>
  <si>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</si>
  <si>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01.VB</t>
  </si>
  <si>
    <t>Socialinė žmonių su negalia reabilitacija (Valstybės biudžeto lėšos)</t>
  </si>
  <si>
    <t>002.04.03.03. Asmenų su negalia NVO akredituotos socialinės reabilitacijos ir spec. transporto paslaugų teikimo finansavimas</t>
  </si>
  <si>
    <t>02</t>
  </si>
  <si>
    <t>002.04.03.02. Būsto aplinkos pritaikymas neįgaliesiems</t>
  </si>
  <si>
    <t>Socialinė žmonių su negalia reabilitacija (Administracija B-02 programa)</t>
  </si>
  <si>
    <t>B</t>
  </si>
  <si>
    <t>Saviv. savarankiškosioms funkcijoms finansuoti</t>
  </si>
  <si>
    <t>Kitos socialinės paramos išmokos (Administracija B-02 programa)</t>
  </si>
  <si>
    <t>Kiti jokiai grupei nepriskirti su socialine apsauga susiję reikalai (Administracija B-02 programa)</t>
  </si>
  <si>
    <t>01.AD</t>
  </si>
  <si>
    <t>40.AD</t>
  </si>
  <si>
    <t xml:space="preserve">2025.01.10 Nr. </t>
  </si>
  <si>
    <t>2025.01.10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</si>
</sst>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  <family val="1"/>
      <charset val="186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  <family val="1"/>
      <charset val="186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9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b/>
      <sz val="9"/>
      <color rgb="FF000000"/>
      <name val="Times New Roman"/>
      <family val="1"/>
      <charset val="186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top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opLeftCell="A16" workbookViewId="0">
      <selection activeCell="T163" sqref="T16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223" t="s">
        <v>0</v>
      </c>
      <c r="J1" s="223"/>
      <c r="K1" s="223"/>
      <c r="L1" s="223"/>
      <c r="M1" s="6"/>
      <c r="N1" s="7"/>
      <c r="O1" s="7"/>
      <c r="P1" s="7"/>
      <c r="Q1" s="7"/>
    </row>
    <row r="2" spans="1:17" ht="22.5" customHeight="1">
      <c r="H2" s="8"/>
      <c r="I2" s="224" t="s">
        <v>1</v>
      </c>
      <c r="J2" s="224"/>
      <c r="K2" s="224"/>
      <c r="L2" s="224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21" t="s">
        <v>4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22" t="s">
        <v>5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6"/>
    </row>
    <row r="11" spans="1:17" ht="18.75" customHeight="1">
      <c r="A11" s="226" t="s">
        <v>6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28" t="s">
        <v>7</v>
      </c>
      <c r="H13" s="228"/>
      <c r="I13" s="228"/>
      <c r="J13" s="228"/>
      <c r="K13" s="228"/>
      <c r="L13" s="24"/>
      <c r="M13" s="6"/>
    </row>
    <row r="14" spans="1:17" ht="16.5" customHeight="1">
      <c r="A14" s="229" t="s">
        <v>8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6"/>
      <c r="P14" s="1" t="s">
        <v>9</v>
      </c>
    </row>
    <row r="15" spans="1:17" ht="15.75" customHeight="1">
      <c r="G15" s="230" t="s">
        <v>10</v>
      </c>
      <c r="H15" s="230"/>
      <c r="I15" s="230"/>
      <c r="J15" s="230"/>
      <c r="K15" s="230"/>
      <c r="M15" s="6"/>
    </row>
    <row r="16" spans="1:17" ht="12" customHeight="1">
      <c r="G16" s="231" t="s">
        <v>11</v>
      </c>
      <c r="H16" s="231"/>
      <c r="I16" s="231"/>
      <c r="J16" s="231"/>
      <c r="K16" s="231"/>
    </row>
    <row r="17" spans="1:13" ht="12" customHeight="1">
      <c r="B17" s="229" t="s">
        <v>12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</row>
    <row r="18" spans="1:13" ht="12" customHeight="1"/>
    <row r="19" spans="1:13" ht="12.75" customHeight="1">
      <c r="G19" s="230" t="s">
        <v>252</v>
      </c>
      <c r="H19" s="230"/>
      <c r="I19" s="230"/>
      <c r="J19" s="230"/>
      <c r="K19" s="230"/>
    </row>
    <row r="20" spans="1:13" ht="11.25" customHeight="1">
      <c r="G20" s="232" t="s">
        <v>13</v>
      </c>
      <c r="H20" s="232"/>
      <c r="I20" s="232"/>
      <c r="J20" s="232"/>
      <c r="K20" s="232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33" t="s">
        <v>14</v>
      </c>
      <c r="F22" s="233"/>
      <c r="G22" s="233"/>
      <c r="H22" s="233"/>
      <c r="I22" s="233"/>
      <c r="J22" s="233"/>
      <c r="K22" s="233"/>
      <c r="L22" s="9"/>
    </row>
    <row r="23" spans="1:13" ht="12" customHeight="1">
      <c r="A23" s="234" t="s">
        <v>15</v>
      </c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29.1" customHeight="1">
      <c r="A27" s="196" t="s">
        <v>19</v>
      </c>
      <c r="B27" s="196"/>
      <c r="C27" s="196"/>
      <c r="D27" s="196"/>
      <c r="E27" s="196"/>
      <c r="F27" s="196"/>
      <c r="G27" s="196"/>
      <c r="H27" s="196"/>
      <c r="I27" s="196"/>
      <c r="J27" s="36"/>
      <c r="K27" s="34" t="s">
        <v>20</v>
      </c>
      <c r="L27" s="37" t="s">
        <v>21</v>
      </c>
      <c r="M27" s="27"/>
    </row>
    <row r="28" spans="1:13" ht="12" customHeight="1">
      <c r="A28" s="196" t="s">
        <v>22</v>
      </c>
      <c r="B28" s="196"/>
      <c r="C28" s="196"/>
      <c r="D28" s="196"/>
      <c r="E28" s="196"/>
      <c r="F28" s="196"/>
      <c r="G28" s="196"/>
      <c r="H28" s="196"/>
      <c r="I28" s="196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25" t="s">
        <v>27</v>
      </c>
      <c r="H30" s="225"/>
      <c r="I30" s="184" t="s">
        <v>28</v>
      </c>
      <c r="J30" s="185" t="s">
        <v>29</v>
      </c>
      <c r="K30" s="186" t="s">
        <v>30</v>
      </c>
      <c r="L30" s="186" t="s">
        <v>240</v>
      </c>
      <c r="M30" s="27"/>
    </row>
    <row r="31" spans="1:13" ht="14.25" customHeight="1">
      <c r="A31" s="44" t="s">
        <v>31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03" t="s">
        <v>33</v>
      </c>
      <c r="B32" s="204"/>
      <c r="C32" s="204"/>
      <c r="D32" s="204"/>
      <c r="E32" s="204"/>
      <c r="F32" s="204"/>
      <c r="G32" s="207" t="s">
        <v>34</v>
      </c>
      <c r="H32" s="209" t="s">
        <v>35</v>
      </c>
      <c r="I32" s="211" t="s">
        <v>36</v>
      </c>
      <c r="J32" s="212"/>
      <c r="K32" s="213" t="s">
        <v>37</v>
      </c>
      <c r="L32" s="215" t="s">
        <v>38</v>
      </c>
      <c r="M32" s="49"/>
    </row>
    <row r="33" spans="1:18" ht="46.5" customHeight="1">
      <c r="A33" s="205"/>
      <c r="B33" s="206"/>
      <c r="C33" s="206"/>
      <c r="D33" s="206"/>
      <c r="E33" s="206"/>
      <c r="F33" s="206"/>
      <c r="G33" s="208"/>
      <c r="H33" s="210"/>
      <c r="I33" s="50" t="s">
        <v>39</v>
      </c>
      <c r="J33" s="51" t="s">
        <v>40</v>
      </c>
      <c r="K33" s="214"/>
      <c r="L33" s="216"/>
    </row>
    <row r="34" spans="1:18" ht="11.25" customHeight="1">
      <c r="A34" s="197" t="s">
        <v>41</v>
      </c>
      <c r="B34" s="198"/>
      <c r="C34" s="198"/>
      <c r="D34" s="198"/>
      <c r="E34" s="198"/>
      <c r="F34" s="199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4">
        <f>SUM(I36+I47+I67+I88+I95+I115+I141+I160+I170)</f>
        <v>12500</v>
      </c>
      <c r="J35" s="144">
        <f>SUM(J36+J47+J67+J88+J95+J115+J141+J160+J170)</f>
        <v>12500</v>
      </c>
      <c r="K35" s="145">
        <f>SUM(K36+K47+K67+K88+K95+K115+K141+K160+K170)</f>
        <v>12500</v>
      </c>
      <c r="L35" s="144">
        <f>SUM(L36+L47+L67+L88+L95+L115+L141+L160+L170)</f>
        <v>12500</v>
      </c>
    </row>
    <row r="36" spans="1:18" ht="16.5" hidden="1" customHeight="1">
      <c r="A36" s="57">
        <v>2</v>
      </c>
      <c r="B36" s="63">
        <v>1</v>
      </c>
      <c r="C36" s="64"/>
      <c r="D36" s="65"/>
      <c r="E36" s="66"/>
      <c r="F36" s="67"/>
      <c r="G36" s="68" t="s">
        <v>45</v>
      </c>
      <c r="H36" s="61">
        <v>2</v>
      </c>
      <c r="I36" s="144">
        <f>SUM(I37+I43)</f>
        <v>0</v>
      </c>
      <c r="J36" s="144">
        <f>SUM(J37+J43)</f>
        <v>0</v>
      </c>
      <c r="K36" s="146">
        <f>SUM(K37+K43)</f>
        <v>0</v>
      </c>
      <c r="L36" s="147">
        <f>SUM(L37+L43)</f>
        <v>0</v>
      </c>
      <c r="M36"/>
    </row>
    <row r="37" spans="1:18" ht="14.25" hidden="1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46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/>
      <c r="Q37" s="9"/>
    </row>
    <row r="38" spans="1:18" ht="13.5" hidden="1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46</v>
      </c>
      <c r="H38" s="61">
        <v>4</v>
      </c>
      <c r="I38" s="144">
        <f>SUM(I39+I41)</f>
        <v>0</v>
      </c>
      <c r="J38" s="144">
        <f t="shared" ref="J38:L39" si="0">SUM(J39)</f>
        <v>0</v>
      </c>
      <c r="K38" s="144">
        <f t="shared" si="0"/>
        <v>0</v>
      </c>
      <c r="L38" s="144">
        <f t="shared" si="0"/>
        <v>0</v>
      </c>
      <c r="M38"/>
      <c r="Q38" s="75"/>
    </row>
    <row r="39" spans="1:18" ht="14.25" hidden="1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47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/>
      <c r="Q39" s="75"/>
    </row>
    <row r="40" spans="1:18" ht="14.25" hidden="1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47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hidden="1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49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/>
      <c r="Q43" s="75"/>
    </row>
    <row r="44" spans="1:18" hidden="1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49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49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/>
      <c r="Q45" s="75"/>
    </row>
    <row r="46" spans="1:18" ht="14.25" hidden="1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49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/>
      <c r="Q46" s="75"/>
    </row>
    <row r="47" spans="1:18" ht="26.25" hidden="1" customHeight="1">
      <c r="A47" s="76">
        <v>2</v>
      </c>
      <c r="B47" s="77">
        <v>2</v>
      </c>
      <c r="C47" s="64"/>
      <c r="D47" s="65"/>
      <c r="E47" s="66"/>
      <c r="F47" s="67"/>
      <c r="G47" s="68" t="s">
        <v>50</v>
      </c>
      <c r="H47" s="61">
        <v>13</v>
      </c>
      <c r="I47" s="153">
        <f t="shared" ref="I47:L49" si="2">I48</f>
        <v>0</v>
      </c>
      <c r="J47" s="154">
        <f t="shared" si="2"/>
        <v>0</v>
      </c>
      <c r="K47" s="153">
        <f t="shared" si="2"/>
        <v>0</v>
      </c>
      <c r="L47" s="153">
        <f t="shared" si="2"/>
        <v>0</v>
      </c>
      <c r="M47"/>
    </row>
    <row r="48" spans="1:18" ht="27" hidden="1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50</v>
      </c>
      <c r="H48" s="61">
        <v>14</v>
      </c>
      <c r="I48" s="148">
        <f t="shared" si="2"/>
        <v>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/>
      <c r="Q48" s="9"/>
      <c r="R48" s="75"/>
    </row>
    <row r="49" spans="1:18" ht="15.75" hidden="1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50</v>
      </c>
      <c r="H49" s="61">
        <v>15</v>
      </c>
      <c r="I49" s="148">
        <f t="shared" si="2"/>
        <v>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/>
      <c r="Q49" s="75"/>
      <c r="R49" s="9"/>
    </row>
    <row r="50" spans="1:18" ht="24.75" hidden="1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50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51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52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53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54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56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57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59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60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62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66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68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69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69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74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75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81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81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81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86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86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89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89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89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93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98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98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98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101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101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101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102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102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102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103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103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103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104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104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104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108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108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108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111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112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112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114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116</v>
      </c>
      <c r="H155" s="61">
        <v>121</v>
      </c>
      <c r="I155" s="149">
        <f t="shared" ref="I155:L156" si="15">I156</f>
        <v>0</v>
      </c>
      <c r="J155" s="160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116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116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117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12500</v>
      </c>
      <c r="J160" s="161">
        <f>J161</f>
        <v>12500</v>
      </c>
      <c r="K160" s="162">
        <f>K161</f>
        <v>12500</v>
      </c>
      <c r="L160" s="159">
        <f>L161</f>
        <v>12500</v>
      </c>
      <c r="M160"/>
    </row>
    <row r="161" spans="1:13" ht="21.75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119</v>
      </c>
      <c r="H161" s="61">
        <v>127</v>
      </c>
      <c r="I161" s="162">
        <f>I162+I167</f>
        <v>12500</v>
      </c>
      <c r="J161" s="161">
        <f>J162+J167</f>
        <v>12500</v>
      </c>
      <c r="K161" s="162">
        <f>K162+K167</f>
        <v>12500</v>
      </c>
      <c r="L161" s="159">
        <f>L162+L167</f>
        <v>12500</v>
      </c>
      <c r="M161"/>
    </row>
    <row r="162" spans="1:13" ht="27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120</v>
      </c>
      <c r="H162" s="61">
        <v>128</v>
      </c>
      <c r="I162" s="149">
        <f>I163</f>
        <v>12500</v>
      </c>
      <c r="J162" s="160">
        <f>J163</f>
        <v>12500</v>
      </c>
      <c r="K162" s="149">
        <f>K163</f>
        <v>12500</v>
      </c>
      <c r="L162" s="148">
        <f>L163</f>
        <v>12500</v>
      </c>
      <c r="M162"/>
    </row>
    <row r="163" spans="1:13" ht="23.25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12500</v>
      </c>
      <c r="J163" s="162">
        <f>SUM(J164:J166)</f>
        <v>12500</v>
      </c>
      <c r="K163" s="162">
        <f>SUM(K164:K166)</f>
        <v>12500</v>
      </c>
      <c r="L163" s="162">
        <f>SUM(L164:L166)</f>
        <v>12500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122</v>
      </c>
      <c r="H165" s="61">
        <v>131</v>
      </c>
      <c r="I165" s="171">
        <v>12500</v>
      </c>
      <c r="J165" s="171">
        <v>12500</v>
      </c>
      <c r="K165" s="171">
        <v>12500</v>
      </c>
      <c r="L165" s="171">
        <v>12500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124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124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126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126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128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140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140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141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145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145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147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149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150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154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154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154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155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155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160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161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161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162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168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169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170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170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184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193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193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194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194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195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205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208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208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211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211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194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194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195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213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177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214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217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220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223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223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194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194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225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228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176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176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214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217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220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223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194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194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225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12500</v>
      </c>
      <c r="J370" s="183">
        <f>SUM(J35+J186)</f>
        <v>12500</v>
      </c>
      <c r="K370" s="183">
        <f>SUM(K35+K186)</f>
        <v>12500</v>
      </c>
      <c r="L370" s="183">
        <f>SUM(L35+L186)</f>
        <v>12500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9" t="s">
        <v>231</v>
      </c>
      <c r="B372" s="219"/>
      <c r="C372" s="219"/>
      <c r="D372" s="219"/>
      <c r="E372" s="219"/>
      <c r="F372" s="219"/>
      <c r="G372" s="219"/>
      <c r="H372" s="26"/>
      <c r="I372" s="138"/>
      <c r="J372" s="217" t="s">
        <v>232</v>
      </c>
      <c r="K372" s="217"/>
      <c r="L372" s="217"/>
    </row>
    <row r="373" spans="1:13" ht="18.75" customHeight="1">
      <c r="A373" s="139"/>
      <c r="B373" s="139"/>
      <c r="C373" s="139"/>
      <c r="D373" s="220" t="s">
        <v>233</v>
      </c>
      <c r="E373" s="220"/>
      <c r="F373" s="220"/>
      <c r="G373" s="220"/>
      <c r="H373" s="9"/>
      <c r="I373" s="140" t="s">
        <v>234</v>
      </c>
      <c r="K373" s="200" t="s">
        <v>235</v>
      </c>
      <c r="L373" s="200"/>
    </row>
    <row r="374" spans="1:13" ht="12.75" customHeight="1">
      <c r="I374" s="141"/>
      <c r="K374" s="141"/>
      <c r="L374" s="141"/>
    </row>
    <row r="375" spans="1:13" ht="15.75" customHeight="1">
      <c r="A375" s="219" t="s">
        <v>236</v>
      </c>
      <c r="B375" s="219"/>
      <c r="C375" s="219"/>
      <c r="D375" s="219"/>
      <c r="E375" s="219"/>
      <c r="F375" s="219"/>
      <c r="G375" s="219"/>
      <c r="I375" s="141"/>
      <c r="J375" s="218" t="s">
        <v>237</v>
      </c>
      <c r="K375" s="218"/>
      <c r="L375" s="218"/>
    </row>
    <row r="376" spans="1:13" ht="33.75" customHeight="1">
      <c r="D376" s="201" t="s">
        <v>238</v>
      </c>
      <c r="E376" s="202"/>
      <c r="F376" s="202"/>
      <c r="G376" s="202"/>
      <c r="H376" s="142"/>
      <c r="I376" s="143" t="s">
        <v>234</v>
      </c>
      <c r="K376" s="200" t="s">
        <v>235</v>
      </c>
      <c r="L376" s="200"/>
    </row>
    <row r="377" spans="1:13" ht="7.5" customHeight="1"/>
    <row r="378" spans="1:13" ht="8.25" customHeight="1">
      <c r="H378" s="1" t="s">
        <v>239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0B5DE-0F43-4B6F-8EA9-A85CCD62A883}">
  <sheetPr>
    <pageSetUpPr fitToPage="1"/>
  </sheetPr>
  <dimension ref="A1:R378"/>
  <sheetViews>
    <sheetView topLeftCell="A16" workbookViewId="0">
      <selection activeCell="T32" sqref="T32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223" t="s">
        <v>0</v>
      </c>
      <c r="J1" s="223"/>
      <c r="K1" s="223"/>
      <c r="L1" s="223"/>
      <c r="M1" s="6"/>
      <c r="N1" s="192"/>
      <c r="O1" s="192"/>
      <c r="P1" s="192"/>
      <c r="Q1" s="192"/>
    </row>
    <row r="2" spans="1:17" ht="22.5" customHeight="1">
      <c r="H2" s="8"/>
      <c r="I2" s="224" t="s">
        <v>1</v>
      </c>
      <c r="J2" s="224"/>
      <c r="K2" s="224"/>
      <c r="L2" s="224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221" t="s">
        <v>4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22" t="s">
        <v>5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6"/>
    </row>
    <row r="11" spans="1:17" ht="18.75" customHeight="1">
      <c r="A11" s="226" t="s">
        <v>6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28" t="s">
        <v>7</v>
      </c>
      <c r="H13" s="228"/>
      <c r="I13" s="228"/>
      <c r="J13" s="228"/>
      <c r="K13" s="228"/>
      <c r="L13" s="189"/>
      <c r="M13" s="6"/>
    </row>
    <row r="14" spans="1:17" ht="16.5" customHeight="1">
      <c r="A14" s="229" t="s">
        <v>8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6"/>
      <c r="P14" s="36" t="s">
        <v>9</v>
      </c>
    </row>
    <row r="15" spans="1:17" ht="15.75" customHeight="1">
      <c r="G15" s="230" t="s">
        <v>10</v>
      </c>
      <c r="H15" s="230"/>
      <c r="I15" s="230"/>
      <c r="J15" s="230"/>
      <c r="K15" s="230"/>
      <c r="M15" s="6"/>
    </row>
    <row r="16" spans="1:17" ht="12" customHeight="1">
      <c r="G16" s="231" t="s">
        <v>11</v>
      </c>
      <c r="H16" s="231"/>
      <c r="I16" s="231"/>
      <c r="J16" s="231"/>
      <c r="K16" s="231"/>
    </row>
    <row r="17" spans="1:13" ht="12" customHeight="1">
      <c r="B17" s="229" t="s">
        <v>12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</row>
    <row r="18" spans="1:13" ht="12" customHeight="1"/>
    <row r="19" spans="1:13" ht="12.75" customHeight="1">
      <c r="G19" s="230" t="s">
        <v>253</v>
      </c>
      <c r="H19" s="230"/>
      <c r="I19" s="230"/>
      <c r="J19" s="230"/>
      <c r="K19" s="230"/>
    </row>
    <row r="20" spans="1:13" ht="11.25" customHeight="1">
      <c r="G20" s="232" t="s">
        <v>13</v>
      </c>
      <c r="H20" s="232"/>
      <c r="I20" s="232"/>
      <c r="J20" s="232"/>
      <c r="K20" s="232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33" t="s">
        <v>14</v>
      </c>
      <c r="F22" s="233"/>
      <c r="G22" s="233"/>
      <c r="H22" s="233"/>
      <c r="I22" s="233"/>
      <c r="J22" s="233"/>
      <c r="K22" s="233"/>
      <c r="L22" s="9"/>
    </row>
    <row r="23" spans="1:13" ht="12" customHeight="1">
      <c r="A23" s="234" t="s">
        <v>15</v>
      </c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29.1" customHeight="1">
      <c r="A27" s="196" t="s">
        <v>241</v>
      </c>
      <c r="B27" s="196"/>
      <c r="C27" s="196"/>
      <c r="D27" s="196"/>
      <c r="E27" s="196"/>
      <c r="F27" s="196"/>
      <c r="G27" s="196"/>
      <c r="H27" s="196"/>
      <c r="I27" s="196"/>
      <c r="K27" s="34" t="s">
        <v>20</v>
      </c>
      <c r="L27" s="37" t="s">
        <v>21</v>
      </c>
      <c r="M27" s="27"/>
    </row>
    <row r="28" spans="1:13" ht="29.1" customHeight="1">
      <c r="A28" s="196" t="s">
        <v>242</v>
      </c>
      <c r="B28" s="196"/>
      <c r="C28" s="196"/>
      <c r="D28" s="196"/>
      <c r="E28" s="196"/>
      <c r="F28" s="196"/>
      <c r="G28" s="196"/>
      <c r="H28" s="196"/>
      <c r="I28" s="196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26</v>
      </c>
      <c r="I29" s="131"/>
      <c r="J29" s="43"/>
      <c r="K29" s="35"/>
      <c r="L29" s="35"/>
      <c r="M29" s="27"/>
    </row>
    <row r="30" spans="1:13" ht="13.5" customHeight="1">
      <c r="F30" s="36"/>
      <c r="G30" s="225" t="s">
        <v>27</v>
      </c>
      <c r="H30" s="225"/>
      <c r="I30" s="184" t="s">
        <v>28</v>
      </c>
      <c r="J30" s="185" t="s">
        <v>30</v>
      </c>
      <c r="K30" s="186" t="s">
        <v>243</v>
      </c>
      <c r="L30" s="186" t="s">
        <v>240</v>
      </c>
      <c r="M30" s="27"/>
    </row>
    <row r="31" spans="1:13" ht="14.25" customHeight="1">
      <c r="A31" s="44" t="s">
        <v>31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03" t="s">
        <v>33</v>
      </c>
      <c r="B32" s="204"/>
      <c r="C32" s="204"/>
      <c r="D32" s="204"/>
      <c r="E32" s="204"/>
      <c r="F32" s="204"/>
      <c r="G32" s="207" t="s">
        <v>34</v>
      </c>
      <c r="H32" s="209" t="s">
        <v>35</v>
      </c>
      <c r="I32" s="211" t="s">
        <v>36</v>
      </c>
      <c r="J32" s="212"/>
      <c r="K32" s="213" t="s">
        <v>37</v>
      </c>
      <c r="L32" s="215" t="s">
        <v>38</v>
      </c>
      <c r="M32" s="49"/>
    </row>
    <row r="33" spans="1:18" ht="46.5" customHeight="1">
      <c r="A33" s="205"/>
      <c r="B33" s="206"/>
      <c r="C33" s="206"/>
      <c r="D33" s="206"/>
      <c r="E33" s="206"/>
      <c r="F33" s="206"/>
      <c r="G33" s="208"/>
      <c r="H33" s="210"/>
      <c r="I33" s="50" t="s">
        <v>39</v>
      </c>
      <c r="J33" s="51" t="s">
        <v>40</v>
      </c>
      <c r="K33" s="214"/>
      <c r="L33" s="216"/>
    </row>
    <row r="34" spans="1:18" ht="11.25" customHeight="1">
      <c r="A34" s="197" t="s">
        <v>41</v>
      </c>
      <c r="B34" s="198"/>
      <c r="C34" s="198"/>
      <c r="D34" s="198"/>
      <c r="E34" s="198"/>
      <c r="F34" s="199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8">
        <f>SUM(I36+I47+I67+I88+I95+I115+I141+I160+I170)</f>
        <v>33100</v>
      </c>
      <c r="J35" s="148">
        <f>SUM(J36+J47+J67+J88+J95+J115+J141+J160+J170)</f>
        <v>33100</v>
      </c>
      <c r="K35" s="149">
        <f>SUM(K36+K47+K67+K88+K95+K115+K141+K160+K170)</f>
        <v>33023.870000000003</v>
      </c>
      <c r="L35" s="148">
        <f>SUM(L36+L47+L67+L88+L95+L115+L141+L160+L170)</f>
        <v>33023.870000000003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45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46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46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47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47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49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49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49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49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hidden="1" customHeight="1">
      <c r="A47" s="76">
        <v>2</v>
      </c>
      <c r="B47" s="77">
        <v>2</v>
      </c>
      <c r="C47" s="64"/>
      <c r="D47" s="78"/>
      <c r="E47" s="66"/>
      <c r="F47" s="67"/>
      <c r="G47" s="68" t="s">
        <v>50</v>
      </c>
      <c r="H47" s="61">
        <v>13</v>
      </c>
      <c r="I47" s="159">
        <f t="shared" ref="I47:L49" si="2">I48</f>
        <v>0</v>
      </c>
      <c r="J47" s="162">
        <f t="shared" si="2"/>
        <v>0</v>
      </c>
      <c r="K47" s="159">
        <f t="shared" si="2"/>
        <v>0</v>
      </c>
      <c r="L47" s="159">
        <f t="shared" si="2"/>
        <v>0</v>
      </c>
      <c r="M47" s="9"/>
    </row>
    <row r="48" spans="1:18" ht="27" hidden="1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50</v>
      </c>
      <c r="H48" s="61">
        <v>14</v>
      </c>
      <c r="I48" s="148">
        <f t="shared" si="2"/>
        <v>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 s="9"/>
      <c r="Q48" s="9"/>
      <c r="R48" s="75"/>
    </row>
    <row r="49" spans="1:18" ht="15.75" hidden="1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50</v>
      </c>
      <c r="H49" s="61">
        <v>15</v>
      </c>
      <c r="I49" s="148">
        <f t="shared" si="2"/>
        <v>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 s="9"/>
      <c r="Q49" s="75"/>
      <c r="R49" s="9"/>
    </row>
    <row r="50" spans="1:18" ht="24.75" hidden="1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50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51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52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53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54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56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57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59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60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hidden="1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62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hidden="1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66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68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69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69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74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75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81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81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81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86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86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89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89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89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93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98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98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98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101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101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101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102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102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102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103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103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103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104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104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104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108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108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108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111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112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112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114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116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116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116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117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33100</v>
      </c>
      <c r="J160" s="161">
        <f>J161</f>
        <v>33100</v>
      </c>
      <c r="K160" s="162">
        <f>K161</f>
        <v>33023.870000000003</v>
      </c>
      <c r="L160" s="159">
        <f>L161</f>
        <v>33023.870000000003</v>
      </c>
      <c r="M160" s="9"/>
    </row>
    <row r="161" spans="1:13" ht="21.75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119</v>
      </c>
      <c r="H161" s="61">
        <v>127</v>
      </c>
      <c r="I161" s="162">
        <f>I162+I167</f>
        <v>33100</v>
      </c>
      <c r="J161" s="161">
        <f>J162+J167</f>
        <v>33100</v>
      </c>
      <c r="K161" s="162">
        <f>K162+K167</f>
        <v>33023.870000000003</v>
      </c>
      <c r="L161" s="159">
        <f>L162+L167</f>
        <v>33023.870000000003</v>
      </c>
      <c r="M161" s="9"/>
    </row>
    <row r="162" spans="1:13" ht="27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120</v>
      </c>
      <c r="H162" s="61">
        <v>128</v>
      </c>
      <c r="I162" s="149">
        <f>I163</f>
        <v>33100</v>
      </c>
      <c r="J162" s="175">
        <f>J163</f>
        <v>33100</v>
      </c>
      <c r="K162" s="149">
        <f>K163</f>
        <v>33023.870000000003</v>
      </c>
      <c r="L162" s="148">
        <f>L163</f>
        <v>33023.870000000003</v>
      </c>
      <c r="M162" s="9"/>
    </row>
    <row r="163" spans="1:13" ht="23.25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33100</v>
      </c>
      <c r="J163" s="162">
        <f>SUM(J164:J166)</f>
        <v>33100</v>
      </c>
      <c r="K163" s="162">
        <f>SUM(K164:K166)</f>
        <v>33023.870000000003</v>
      </c>
      <c r="L163" s="162">
        <f>SUM(L164:L166)</f>
        <v>33023.870000000003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122</v>
      </c>
      <c r="H165" s="61">
        <v>131</v>
      </c>
      <c r="I165" s="171">
        <v>33100</v>
      </c>
      <c r="J165" s="171">
        <v>33100</v>
      </c>
      <c r="K165" s="171">
        <v>33023.870000000003</v>
      </c>
      <c r="L165" s="171">
        <v>33023.870000000003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124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124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126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126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128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140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140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141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145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145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147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149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150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154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154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154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155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155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160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161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161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162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168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169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170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170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184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193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193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194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194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195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205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208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208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211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211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194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194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195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213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177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214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217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220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223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223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194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194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225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228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176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176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214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217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220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223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194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194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225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33100</v>
      </c>
      <c r="J370" s="183">
        <f>SUM(J35+J186)</f>
        <v>33100</v>
      </c>
      <c r="K370" s="183">
        <f>SUM(K35+K186)</f>
        <v>33023.870000000003</v>
      </c>
      <c r="L370" s="183">
        <f>SUM(L35+L186)</f>
        <v>33023.870000000003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19" t="s">
        <v>231</v>
      </c>
      <c r="B372" s="219"/>
      <c r="C372" s="219"/>
      <c r="D372" s="219"/>
      <c r="E372" s="219"/>
      <c r="F372" s="219"/>
      <c r="G372" s="219"/>
      <c r="H372" s="193"/>
      <c r="I372" s="138"/>
      <c r="J372" s="217" t="s">
        <v>232</v>
      </c>
      <c r="K372" s="217"/>
      <c r="L372" s="217"/>
    </row>
    <row r="373" spans="1:13" ht="18.75" customHeight="1">
      <c r="A373" s="139"/>
      <c r="B373" s="139"/>
      <c r="C373" s="139"/>
      <c r="D373" s="220" t="s">
        <v>233</v>
      </c>
      <c r="E373" s="220"/>
      <c r="F373" s="220"/>
      <c r="G373" s="220"/>
      <c r="H373" s="9"/>
      <c r="I373" s="194" t="s">
        <v>234</v>
      </c>
      <c r="K373" s="200" t="s">
        <v>235</v>
      </c>
      <c r="L373" s="200"/>
    </row>
    <row r="374" spans="1:13" ht="12.75" customHeight="1">
      <c r="I374" s="141"/>
      <c r="K374" s="141"/>
      <c r="L374" s="141"/>
    </row>
    <row r="375" spans="1:13" ht="15.75" customHeight="1">
      <c r="A375" s="219" t="s">
        <v>236</v>
      </c>
      <c r="B375" s="219"/>
      <c r="C375" s="219"/>
      <c r="D375" s="219"/>
      <c r="E375" s="219"/>
      <c r="F375" s="219"/>
      <c r="G375" s="219"/>
      <c r="I375" s="141"/>
      <c r="J375" s="218" t="s">
        <v>237</v>
      </c>
      <c r="K375" s="218"/>
      <c r="L375" s="218"/>
    </row>
    <row r="376" spans="1:13" ht="33.75" customHeight="1">
      <c r="D376" s="201" t="s">
        <v>238</v>
      </c>
      <c r="E376" s="202"/>
      <c r="F376" s="202"/>
      <c r="G376" s="202"/>
      <c r="H376" s="142"/>
      <c r="I376" s="143" t="s">
        <v>234</v>
      </c>
      <c r="K376" s="200" t="s">
        <v>235</v>
      </c>
      <c r="L376" s="200"/>
    </row>
    <row r="377" spans="1:13" ht="7.5" customHeight="1"/>
    <row r="378" spans="1:13" ht="8.25" customHeight="1">
      <c r="H378" s="36" t="s">
        <v>239</v>
      </c>
    </row>
  </sheetData>
  <mergeCells count="32"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K32:K33"/>
    <mergeCell ref="E22:K22"/>
    <mergeCell ref="A23:L23"/>
    <mergeCell ref="A27:I27"/>
    <mergeCell ref="A28:I28"/>
    <mergeCell ref="G30:H30"/>
    <mergeCell ref="G20:K20"/>
    <mergeCell ref="I1:L1"/>
    <mergeCell ref="I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</mergeCells>
  <pageMargins left="0.7" right="0.7" top="0.75" bottom="0.75" header="0.3" footer="0.3"/>
  <pageSetup paperSize="9" scale="78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947B7-AA0E-46C4-8132-27373FD362A6}">
  <sheetPr>
    <pageSetUpPr fitToPage="1"/>
  </sheetPr>
  <dimension ref="A1:R378"/>
  <sheetViews>
    <sheetView tabSelected="1" topLeftCell="A16" workbookViewId="0">
      <selection activeCell="L151" sqref="L151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223" t="s">
        <v>0</v>
      </c>
      <c r="J1" s="223"/>
      <c r="K1" s="223"/>
      <c r="L1" s="223"/>
      <c r="M1" s="6"/>
      <c r="N1" s="192"/>
      <c r="O1" s="192"/>
      <c r="P1" s="192"/>
      <c r="Q1" s="192"/>
    </row>
    <row r="2" spans="1:17" ht="22.5" customHeight="1">
      <c r="H2" s="8"/>
      <c r="I2" s="224" t="s">
        <v>1</v>
      </c>
      <c r="J2" s="224"/>
      <c r="K2" s="224"/>
      <c r="L2" s="224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221" t="s">
        <v>4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22" t="s">
        <v>5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6"/>
    </row>
    <row r="11" spans="1:17" ht="18.75" customHeight="1">
      <c r="A11" s="226" t="s">
        <v>6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28" t="s">
        <v>7</v>
      </c>
      <c r="H13" s="228"/>
      <c r="I13" s="228"/>
      <c r="J13" s="228"/>
      <c r="K13" s="228"/>
      <c r="L13" s="189"/>
      <c r="M13" s="6"/>
    </row>
    <row r="14" spans="1:17" ht="16.5" customHeight="1">
      <c r="A14" s="229" t="s">
        <v>8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6"/>
      <c r="P14" s="36" t="s">
        <v>9</v>
      </c>
    </row>
    <row r="15" spans="1:17" ht="15.75" customHeight="1">
      <c r="G15" s="230" t="s">
        <v>10</v>
      </c>
      <c r="H15" s="230"/>
      <c r="I15" s="230"/>
      <c r="J15" s="230"/>
      <c r="K15" s="230"/>
      <c r="M15" s="6"/>
    </row>
    <row r="16" spans="1:17" ht="12" customHeight="1">
      <c r="G16" s="231" t="s">
        <v>11</v>
      </c>
      <c r="H16" s="231"/>
      <c r="I16" s="231"/>
      <c r="J16" s="231"/>
      <c r="K16" s="231"/>
    </row>
    <row r="17" spans="1:13" ht="12" customHeight="1">
      <c r="B17" s="229" t="s">
        <v>12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</row>
    <row r="18" spans="1:13" ht="12" customHeight="1"/>
    <row r="19" spans="1:13" ht="12.75" customHeight="1">
      <c r="G19" s="230" t="s">
        <v>253</v>
      </c>
      <c r="H19" s="230"/>
      <c r="I19" s="230"/>
      <c r="J19" s="230"/>
      <c r="K19" s="230"/>
    </row>
    <row r="20" spans="1:13" ht="11.25" customHeight="1">
      <c r="G20" s="232" t="s">
        <v>13</v>
      </c>
      <c r="H20" s="232"/>
      <c r="I20" s="232"/>
      <c r="J20" s="232"/>
      <c r="K20" s="232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33" t="s">
        <v>14</v>
      </c>
      <c r="F22" s="233"/>
      <c r="G22" s="233"/>
      <c r="H22" s="233"/>
      <c r="I22" s="233"/>
      <c r="J22" s="233"/>
      <c r="K22" s="233"/>
      <c r="L22" s="9"/>
    </row>
    <row r="23" spans="1:13" ht="12" customHeight="1">
      <c r="A23" s="234" t="s">
        <v>15</v>
      </c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29.1" customHeight="1">
      <c r="A27" s="196" t="s">
        <v>19</v>
      </c>
      <c r="B27" s="196"/>
      <c r="C27" s="196"/>
      <c r="D27" s="196"/>
      <c r="E27" s="196"/>
      <c r="F27" s="196"/>
      <c r="G27" s="196"/>
      <c r="H27" s="196"/>
      <c r="I27" s="196"/>
      <c r="K27" s="34" t="s">
        <v>20</v>
      </c>
      <c r="L27" s="37" t="s">
        <v>21</v>
      </c>
      <c r="M27" s="27"/>
    </row>
    <row r="28" spans="1:13" ht="12" customHeight="1">
      <c r="A28" s="196" t="s">
        <v>244</v>
      </c>
      <c r="B28" s="196"/>
      <c r="C28" s="196"/>
      <c r="D28" s="196"/>
      <c r="E28" s="196"/>
      <c r="F28" s="196"/>
      <c r="G28" s="196"/>
      <c r="H28" s="196"/>
      <c r="I28" s="196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26</v>
      </c>
      <c r="I29" s="131"/>
      <c r="J29" s="43"/>
      <c r="K29" s="35"/>
      <c r="L29" s="35"/>
      <c r="M29" s="27"/>
    </row>
    <row r="30" spans="1:13" ht="13.5" customHeight="1">
      <c r="F30" s="36"/>
      <c r="G30" s="225" t="s">
        <v>27</v>
      </c>
      <c r="H30" s="225"/>
      <c r="I30" s="184" t="s">
        <v>28</v>
      </c>
      <c r="J30" s="185" t="s">
        <v>29</v>
      </c>
      <c r="K30" s="186" t="s">
        <v>30</v>
      </c>
      <c r="L30" s="186" t="s">
        <v>240</v>
      </c>
      <c r="M30" s="27"/>
    </row>
    <row r="31" spans="1:13" ht="14.25" customHeight="1">
      <c r="A31" s="44" t="s">
        <v>31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03" t="s">
        <v>33</v>
      </c>
      <c r="B32" s="204"/>
      <c r="C32" s="204"/>
      <c r="D32" s="204"/>
      <c r="E32" s="204"/>
      <c r="F32" s="204"/>
      <c r="G32" s="207" t="s">
        <v>34</v>
      </c>
      <c r="H32" s="209" t="s">
        <v>35</v>
      </c>
      <c r="I32" s="211" t="s">
        <v>36</v>
      </c>
      <c r="J32" s="212"/>
      <c r="K32" s="213" t="s">
        <v>37</v>
      </c>
      <c r="L32" s="215" t="s">
        <v>38</v>
      </c>
      <c r="M32" s="49"/>
    </row>
    <row r="33" spans="1:18" ht="46.5" customHeight="1">
      <c r="A33" s="205"/>
      <c r="B33" s="206"/>
      <c r="C33" s="206"/>
      <c r="D33" s="206"/>
      <c r="E33" s="206"/>
      <c r="F33" s="206"/>
      <c r="G33" s="208"/>
      <c r="H33" s="210"/>
      <c r="I33" s="50" t="s">
        <v>39</v>
      </c>
      <c r="J33" s="51" t="s">
        <v>40</v>
      </c>
      <c r="K33" s="214"/>
      <c r="L33" s="216"/>
    </row>
    <row r="34" spans="1:18" ht="11.25" customHeight="1">
      <c r="A34" s="197" t="s">
        <v>41</v>
      </c>
      <c r="B34" s="198"/>
      <c r="C34" s="198"/>
      <c r="D34" s="198"/>
      <c r="E34" s="198"/>
      <c r="F34" s="199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8">
        <f>SUM(I36+I47+I67+I88+I95+I115+I141+I160+I170)</f>
        <v>21100</v>
      </c>
      <c r="J35" s="148">
        <f>SUM(J36+J47+J67+J88+J95+J115+J141+J160+J170)</f>
        <v>21100</v>
      </c>
      <c r="K35" s="149">
        <f>SUM(K36+K47+K67+K88+K95+K115+K141+K160+K170)</f>
        <v>21051.37</v>
      </c>
      <c r="L35" s="148">
        <f>SUM(L36+L47+L67+L88+L95+L115+L141+L160+L170)</f>
        <v>21051.37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45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46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46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47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47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49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49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49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49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hidden="1" customHeight="1">
      <c r="A47" s="76">
        <v>2</v>
      </c>
      <c r="B47" s="77">
        <v>2</v>
      </c>
      <c r="C47" s="64"/>
      <c r="D47" s="78"/>
      <c r="E47" s="66"/>
      <c r="F47" s="67"/>
      <c r="G47" s="68" t="s">
        <v>50</v>
      </c>
      <c r="H47" s="61">
        <v>13</v>
      </c>
      <c r="I47" s="159">
        <f t="shared" ref="I47:L49" si="2">I48</f>
        <v>0</v>
      </c>
      <c r="J47" s="162">
        <f t="shared" si="2"/>
        <v>0</v>
      </c>
      <c r="K47" s="159">
        <f t="shared" si="2"/>
        <v>0</v>
      </c>
      <c r="L47" s="159">
        <f t="shared" si="2"/>
        <v>0</v>
      </c>
      <c r="M47" s="9"/>
    </row>
    <row r="48" spans="1:18" ht="27" hidden="1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50</v>
      </c>
      <c r="H48" s="61">
        <v>14</v>
      </c>
      <c r="I48" s="148">
        <f t="shared" si="2"/>
        <v>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 s="9"/>
      <c r="Q48" s="9"/>
      <c r="R48" s="75"/>
    </row>
    <row r="49" spans="1:18" ht="15.75" hidden="1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50</v>
      </c>
      <c r="H49" s="61">
        <v>15</v>
      </c>
      <c r="I49" s="148">
        <f t="shared" si="2"/>
        <v>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 s="9"/>
      <c r="Q49" s="75"/>
      <c r="R49" s="9"/>
    </row>
    <row r="50" spans="1:18" ht="24.75" hidden="1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50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51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52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53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54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56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57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59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60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hidden="1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62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hidden="1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66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68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69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69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74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75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81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81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81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86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86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89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89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89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93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98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98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98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101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101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101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102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102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102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103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103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103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104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104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104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21100</v>
      </c>
      <c r="J141" s="175">
        <f>SUM(J142+J147+J155)</f>
        <v>21100</v>
      </c>
      <c r="K141" s="149">
        <f>SUM(K142+K147+K155)</f>
        <v>21051.37</v>
      </c>
      <c r="L141" s="148">
        <f>SUM(L142+L147+L155)</f>
        <v>21051.37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108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108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108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111</v>
      </c>
      <c r="H147" s="61">
        <v>113</v>
      </c>
      <c r="I147" s="164">
        <f t="shared" ref="I147:L148" si="14">I148</f>
        <v>21100</v>
      </c>
      <c r="J147" s="163">
        <f t="shared" si="14"/>
        <v>21100</v>
      </c>
      <c r="K147" s="164">
        <f t="shared" si="14"/>
        <v>21051.37</v>
      </c>
      <c r="L147" s="155">
        <f t="shared" si="14"/>
        <v>21051.37</v>
      </c>
      <c r="M147" s="9"/>
    </row>
    <row r="148" spans="1:13" ht="25.5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112</v>
      </c>
      <c r="H148" s="61">
        <v>114</v>
      </c>
      <c r="I148" s="149">
        <f t="shared" si="14"/>
        <v>21100</v>
      </c>
      <c r="J148" s="175">
        <f t="shared" si="14"/>
        <v>21100</v>
      </c>
      <c r="K148" s="149">
        <f t="shared" si="14"/>
        <v>21051.37</v>
      </c>
      <c r="L148" s="148">
        <f t="shared" si="14"/>
        <v>21051.37</v>
      </c>
      <c r="M148" s="9"/>
    </row>
    <row r="149" spans="1:13" ht="25.5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112</v>
      </c>
      <c r="H149" s="61">
        <v>115</v>
      </c>
      <c r="I149" s="149">
        <f>SUM(I150:I151)</f>
        <v>21100</v>
      </c>
      <c r="J149" s="175">
        <f>SUM(J150:J151)</f>
        <v>21100</v>
      </c>
      <c r="K149" s="149">
        <f>SUM(K150:K151)</f>
        <v>21051.37</v>
      </c>
      <c r="L149" s="148">
        <f>SUM(L150:L151)</f>
        <v>21051.37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114</v>
      </c>
      <c r="H151" s="61">
        <v>117</v>
      </c>
      <c r="I151" s="151">
        <v>21100</v>
      </c>
      <c r="J151" s="151">
        <v>21100</v>
      </c>
      <c r="K151" s="151">
        <v>21051.37</v>
      </c>
      <c r="L151" s="151">
        <v>21051.37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116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116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116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117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119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120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122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124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124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126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126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128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140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140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141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145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145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147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149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150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154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154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154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155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155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160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161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161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162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168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169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170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170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184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193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193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194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194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195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205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208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208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211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211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194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194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195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213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177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214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217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220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223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223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194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194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225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228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176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176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214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217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220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223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194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194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225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21100</v>
      </c>
      <c r="J370" s="183">
        <f>SUM(J35+J186)</f>
        <v>21100</v>
      </c>
      <c r="K370" s="183">
        <f>SUM(K35+K186)</f>
        <v>21051.37</v>
      </c>
      <c r="L370" s="183">
        <f>SUM(L35+L186)</f>
        <v>21051.37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19" t="s">
        <v>231</v>
      </c>
      <c r="B372" s="219"/>
      <c r="C372" s="219"/>
      <c r="D372" s="219"/>
      <c r="E372" s="219"/>
      <c r="F372" s="219"/>
      <c r="G372" s="219"/>
      <c r="H372" s="193"/>
      <c r="I372" s="138"/>
      <c r="J372" s="217" t="s">
        <v>232</v>
      </c>
      <c r="K372" s="217"/>
      <c r="L372" s="217"/>
    </row>
    <row r="373" spans="1:13" ht="18.75" customHeight="1">
      <c r="A373" s="139"/>
      <c r="B373" s="139"/>
      <c r="C373" s="139"/>
      <c r="D373" s="220" t="s">
        <v>233</v>
      </c>
      <c r="E373" s="220"/>
      <c r="F373" s="220"/>
      <c r="G373" s="220"/>
      <c r="H373" s="9"/>
      <c r="I373" s="194" t="s">
        <v>234</v>
      </c>
      <c r="K373" s="200" t="s">
        <v>235</v>
      </c>
      <c r="L373" s="200"/>
    </row>
    <row r="374" spans="1:13" ht="12.75" customHeight="1">
      <c r="I374" s="141"/>
      <c r="K374" s="141"/>
      <c r="L374" s="141"/>
    </row>
    <row r="375" spans="1:13" ht="15.75" customHeight="1">
      <c r="A375" s="219" t="s">
        <v>236</v>
      </c>
      <c r="B375" s="219"/>
      <c r="C375" s="219"/>
      <c r="D375" s="219"/>
      <c r="E375" s="219"/>
      <c r="F375" s="219"/>
      <c r="G375" s="219"/>
      <c r="I375" s="141"/>
      <c r="J375" s="218" t="s">
        <v>237</v>
      </c>
      <c r="K375" s="218"/>
      <c r="L375" s="218"/>
    </row>
    <row r="376" spans="1:13" ht="33.75" customHeight="1">
      <c r="D376" s="201" t="s">
        <v>238</v>
      </c>
      <c r="E376" s="202"/>
      <c r="F376" s="202"/>
      <c r="G376" s="202"/>
      <c r="H376" s="142"/>
      <c r="I376" s="143" t="s">
        <v>234</v>
      </c>
      <c r="K376" s="200" t="s">
        <v>235</v>
      </c>
      <c r="L376" s="200"/>
    </row>
    <row r="377" spans="1:13" ht="7.5" customHeight="1"/>
    <row r="378" spans="1:13" ht="8.25" customHeight="1">
      <c r="H378" s="36" t="s">
        <v>239</v>
      </c>
    </row>
  </sheetData>
  <mergeCells count="32"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K32:K33"/>
    <mergeCell ref="E22:K22"/>
    <mergeCell ref="A23:L23"/>
    <mergeCell ref="A27:I27"/>
    <mergeCell ref="A28:I28"/>
    <mergeCell ref="G30:H30"/>
    <mergeCell ref="G20:K20"/>
    <mergeCell ref="I1:L1"/>
    <mergeCell ref="I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</mergeCells>
  <pageMargins left="0.7" right="0.7" top="0.75" bottom="0.75" header="0.3" footer="0.3"/>
  <pageSetup paperSize="9" scale="78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75A87-667C-43DE-BC31-5626F62A9B5C}">
  <sheetPr>
    <pageSetUpPr fitToPage="1"/>
  </sheetPr>
  <dimension ref="A1:R378"/>
  <sheetViews>
    <sheetView topLeftCell="A19" workbookViewId="0">
      <selection activeCell="T31" sqref="T31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223" t="s">
        <v>0</v>
      </c>
      <c r="J1" s="223"/>
      <c r="K1" s="223"/>
      <c r="L1" s="223"/>
      <c r="M1" s="6"/>
      <c r="N1" s="192"/>
      <c r="O1" s="192"/>
      <c r="P1" s="192"/>
      <c r="Q1" s="192"/>
    </row>
    <row r="2" spans="1:17" ht="22.5" customHeight="1">
      <c r="H2" s="8"/>
      <c r="I2" s="224" t="s">
        <v>1</v>
      </c>
      <c r="J2" s="224"/>
      <c r="K2" s="224"/>
      <c r="L2" s="224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221" t="s">
        <v>4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22" t="s">
        <v>5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6"/>
    </row>
    <row r="11" spans="1:17" ht="18.75" customHeight="1">
      <c r="A11" s="226" t="s">
        <v>6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28" t="s">
        <v>7</v>
      </c>
      <c r="H13" s="228"/>
      <c r="I13" s="228"/>
      <c r="J13" s="228"/>
      <c r="K13" s="228"/>
      <c r="L13" s="189"/>
      <c r="M13" s="6"/>
    </row>
    <row r="14" spans="1:17" ht="16.5" customHeight="1">
      <c r="A14" s="229" t="s">
        <v>8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6"/>
      <c r="P14" s="36" t="s">
        <v>9</v>
      </c>
    </row>
    <row r="15" spans="1:17" ht="15.75" customHeight="1">
      <c r="G15" s="230" t="s">
        <v>10</v>
      </c>
      <c r="H15" s="230"/>
      <c r="I15" s="230"/>
      <c r="J15" s="230"/>
      <c r="K15" s="230"/>
      <c r="M15" s="6"/>
    </row>
    <row r="16" spans="1:17" ht="12" customHeight="1">
      <c r="G16" s="231" t="s">
        <v>11</v>
      </c>
      <c r="H16" s="231"/>
      <c r="I16" s="231"/>
      <c r="J16" s="231"/>
      <c r="K16" s="231"/>
    </row>
    <row r="17" spans="1:13" ht="12" customHeight="1">
      <c r="B17" s="229" t="s">
        <v>12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</row>
    <row r="18" spans="1:13" ht="12" customHeight="1"/>
    <row r="19" spans="1:13" ht="12.75" customHeight="1">
      <c r="G19" s="230" t="s">
        <v>253</v>
      </c>
      <c r="H19" s="230"/>
      <c r="I19" s="230"/>
      <c r="J19" s="230"/>
      <c r="K19" s="230"/>
    </row>
    <row r="20" spans="1:13" ht="11.25" customHeight="1">
      <c r="G20" s="232" t="s">
        <v>13</v>
      </c>
      <c r="H20" s="232"/>
      <c r="I20" s="232"/>
      <c r="J20" s="232"/>
      <c r="K20" s="232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33" t="s">
        <v>14</v>
      </c>
      <c r="F22" s="233"/>
      <c r="G22" s="233"/>
      <c r="H22" s="233"/>
      <c r="I22" s="233"/>
      <c r="J22" s="233"/>
      <c r="K22" s="233"/>
      <c r="L22" s="9"/>
    </row>
    <row r="23" spans="1:13" ht="12" customHeight="1">
      <c r="A23" s="234" t="s">
        <v>15</v>
      </c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29.1" customHeight="1">
      <c r="A27" s="196" t="s">
        <v>245</v>
      </c>
      <c r="B27" s="196"/>
      <c r="C27" s="196"/>
      <c r="D27" s="196"/>
      <c r="E27" s="196"/>
      <c r="F27" s="196"/>
      <c r="G27" s="196"/>
      <c r="H27" s="196"/>
      <c r="I27" s="196"/>
      <c r="K27" s="34" t="s">
        <v>20</v>
      </c>
      <c r="L27" s="37" t="s">
        <v>21</v>
      </c>
      <c r="M27" s="27"/>
    </row>
    <row r="28" spans="1:13" ht="29.1" customHeight="1">
      <c r="A28" s="196" t="s">
        <v>242</v>
      </c>
      <c r="B28" s="196"/>
      <c r="C28" s="196"/>
      <c r="D28" s="196"/>
      <c r="E28" s="196"/>
      <c r="F28" s="196"/>
      <c r="G28" s="196"/>
      <c r="H28" s="196"/>
      <c r="I28" s="196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246</v>
      </c>
      <c r="I29" s="131"/>
      <c r="J29" s="43"/>
      <c r="K29" s="35"/>
      <c r="L29" s="35"/>
      <c r="M29" s="27"/>
    </row>
    <row r="30" spans="1:13" ht="13.5" customHeight="1">
      <c r="F30" s="36"/>
      <c r="G30" s="225" t="s">
        <v>27</v>
      </c>
      <c r="H30" s="225"/>
      <c r="I30" s="184" t="s">
        <v>28</v>
      </c>
      <c r="J30" s="185" t="s">
        <v>30</v>
      </c>
      <c r="K30" s="186" t="s">
        <v>243</v>
      </c>
      <c r="L30" s="186" t="s">
        <v>250</v>
      </c>
      <c r="M30" s="27"/>
    </row>
    <row r="31" spans="1:13" ht="14.25" customHeight="1">
      <c r="A31" s="44" t="s">
        <v>247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03" t="s">
        <v>33</v>
      </c>
      <c r="B32" s="204"/>
      <c r="C32" s="204"/>
      <c r="D32" s="204"/>
      <c r="E32" s="204"/>
      <c r="F32" s="204"/>
      <c r="G32" s="207" t="s">
        <v>34</v>
      </c>
      <c r="H32" s="209" t="s">
        <v>35</v>
      </c>
      <c r="I32" s="211" t="s">
        <v>36</v>
      </c>
      <c r="J32" s="212"/>
      <c r="K32" s="213" t="s">
        <v>37</v>
      </c>
      <c r="L32" s="215" t="s">
        <v>38</v>
      </c>
      <c r="M32" s="49"/>
    </row>
    <row r="33" spans="1:18" ht="46.5" customHeight="1">
      <c r="A33" s="205"/>
      <c r="B33" s="206"/>
      <c r="C33" s="206"/>
      <c r="D33" s="206"/>
      <c r="E33" s="206"/>
      <c r="F33" s="206"/>
      <c r="G33" s="208"/>
      <c r="H33" s="210"/>
      <c r="I33" s="50" t="s">
        <v>39</v>
      </c>
      <c r="J33" s="51" t="s">
        <v>40</v>
      </c>
      <c r="K33" s="214"/>
      <c r="L33" s="216"/>
    </row>
    <row r="34" spans="1:18" ht="11.25" customHeight="1">
      <c r="A34" s="197" t="s">
        <v>41</v>
      </c>
      <c r="B34" s="198"/>
      <c r="C34" s="198"/>
      <c r="D34" s="198"/>
      <c r="E34" s="198"/>
      <c r="F34" s="199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8">
        <f>SUM(I36+I47+I67+I88+I95+I115+I141+I160+I170)</f>
        <v>22500</v>
      </c>
      <c r="J35" s="148">
        <f>SUM(J36+J47+J67+J88+J95+J115+J141+J160+J170)</f>
        <v>22500</v>
      </c>
      <c r="K35" s="149">
        <f>SUM(K36+K47+K67+K88+K95+K115+K141+K160+K170)</f>
        <v>22448.25</v>
      </c>
      <c r="L35" s="148">
        <f>SUM(L36+L47+L67+L88+L95+L115+L141+L160+L170)</f>
        <v>22448.25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45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46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46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47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47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49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49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49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49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hidden="1" customHeight="1">
      <c r="A47" s="76">
        <v>2</v>
      </c>
      <c r="B47" s="77">
        <v>2</v>
      </c>
      <c r="C47" s="64"/>
      <c r="D47" s="78"/>
      <c r="E47" s="66"/>
      <c r="F47" s="67"/>
      <c r="G47" s="68" t="s">
        <v>50</v>
      </c>
      <c r="H47" s="61">
        <v>13</v>
      </c>
      <c r="I47" s="159">
        <f t="shared" ref="I47:L49" si="2">I48</f>
        <v>0</v>
      </c>
      <c r="J47" s="162">
        <f t="shared" si="2"/>
        <v>0</v>
      </c>
      <c r="K47" s="159">
        <f t="shared" si="2"/>
        <v>0</v>
      </c>
      <c r="L47" s="159">
        <f t="shared" si="2"/>
        <v>0</v>
      </c>
      <c r="M47" s="9"/>
    </row>
    <row r="48" spans="1:18" ht="27" hidden="1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50</v>
      </c>
      <c r="H48" s="61">
        <v>14</v>
      </c>
      <c r="I48" s="148">
        <f t="shared" si="2"/>
        <v>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 s="9"/>
      <c r="Q48" s="9"/>
      <c r="R48" s="75"/>
    </row>
    <row r="49" spans="1:18" ht="15.75" hidden="1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50</v>
      </c>
      <c r="H49" s="61">
        <v>15</v>
      </c>
      <c r="I49" s="148">
        <f t="shared" si="2"/>
        <v>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 s="9"/>
      <c r="Q49" s="75"/>
      <c r="R49" s="9"/>
    </row>
    <row r="50" spans="1:18" ht="24.75" hidden="1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50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51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52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53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54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56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57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59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60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hidden="1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62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hidden="1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66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68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69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69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74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75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81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81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81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86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86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89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89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89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93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98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98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98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101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101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101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102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102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102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103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103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103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104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104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104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108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108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108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111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112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112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114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116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116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116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117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22500</v>
      </c>
      <c r="J160" s="161">
        <f>J161</f>
        <v>22500</v>
      </c>
      <c r="K160" s="162">
        <f>K161</f>
        <v>22448.25</v>
      </c>
      <c r="L160" s="159">
        <f>L161</f>
        <v>22448.25</v>
      </c>
      <c r="M160" s="9"/>
    </row>
    <row r="161" spans="1:13" ht="21.75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119</v>
      </c>
      <c r="H161" s="61">
        <v>127</v>
      </c>
      <c r="I161" s="162">
        <f>I162+I167</f>
        <v>22500</v>
      </c>
      <c r="J161" s="161">
        <f>J162+J167</f>
        <v>22500</v>
      </c>
      <c r="K161" s="162">
        <f>K162+K167</f>
        <v>22448.25</v>
      </c>
      <c r="L161" s="159">
        <f>L162+L167</f>
        <v>22448.25</v>
      </c>
      <c r="M161" s="9"/>
    </row>
    <row r="162" spans="1:13" ht="27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120</v>
      </c>
      <c r="H162" s="61">
        <v>128</v>
      </c>
      <c r="I162" s="149">
        <f>I163</f>
        <v>22500</v>
      </c>
      <c r="J162" s="175">
        <f>J163</f>
        <v>22500</v>
      </c>
      <c r="K162" s="149">
        <f>K163</f>
        <v>22448.25</v>
      </c>
      <c r="L162" s="148">
        <f>L163</f>
        <v>22448.25</v>
      </c>
      <c r="M162" s="9"/>
    </row>
    <row r="163" spans="1:13" ht="23.25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22500</v>
      </c>
      <c r="J163" s="162">
        <f>SUM(J164:J166)</f>
        <v>22500</v>
      </c>
      <c r="K163" s="162">
        <f>SUM(K164:K166)</f>
        <v>22448.25</v>
      </c>
      <c r="L163" s="162">
        <f>SUM(L164:L166)</f>
        <v>22448.25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122</v>
      </c>
      <c r="H165" s="61">
        <v>131</v>
      </c>
      <c r="I165" s="171">
        <v>22500</v>
      </c>
      <c r="J165" s="171">
        <v>22500</v>
      </c>
      <c r="K165" s="171">
        <v>22448.25</v>
      </c>
      <c r="L165" s="171">
        <v>22448.25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124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124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126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126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128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140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140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141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145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145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147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149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150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154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154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154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155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155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160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161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161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162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168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169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170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170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184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193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193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194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194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195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205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208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208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211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211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194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194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195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213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177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214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217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220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223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223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194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194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225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228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176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176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214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217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220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223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194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194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225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22500</v>
      </c>
      <c r="J370" s="183">
        <f>SUM(J35+J186)</f>
        <v>22500</v>
      </c>
      <c r="K370" s="183">
        <f>SUM(K35+K186)</f>
        <v>22448.25</v>
      </c>
      <c r="L370" s="183">
        <f>SUM(L35+L186)</f>
        <v>22448.25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19" t="s">
        <v>231</v>
      </c>
      <c r="B372" s="219"/>
      <c r="C372" s="219"/>
      <c r="D372" s="219"/>
      <c r="E372" s="219"/>
      <c r="F372" s="219"/>
      <c r="G372" s="219"/>
      <c r="H372" s="193"/>
      <c r="I372" s="138"/>
      <c r="J372" s="217" t="s">
        <v>232</v>
      </c>
      <c r="K372" s="217"/>
      <c r="L372" s="217"/>
    </row>
    <row r="373" spans="1:13" ht="18.75" customHeight="1">
      <c r="A373" s="139"/>
      <c r="B373" s="139"/>
      <c r="C373" s="139"/>
      <c r="D373" s="220" t="s">
        <v>233</v>
      </c>
      <c r="E373" s="220"/>
      <c r="F373" s="220"/>
      <c r="G373" s="220"/>
      <c r="H373" s="9"/>
      <c r="I373" s="194" t="s">
        <v>234</v>
      </c>
      <c r="K373" s="200" t="s">
        <v>235</v>
      </c>
      <c r="L373" s="200"/>
    </row>
    <row r="374" spans="1:13" ht="12.75" customHeight="1">
      <c r="I374" s="141"/>
      <c r="K374" s="141"/>
      <c r="L374" s="141"/>
    </row>
    <row r="375" spans="1:13" ht="15.75" customHeight="1">
      <c r="A375" s="219" t="s">
        <v>236</v>
      </c>
      <c r="B375" s="219"/>
      <c r="C375" s="219"/>
      <c r="D375" s="219"/>
      <c r="E375" s="219"/>
      <c r="F375" s="219"/>
      <c r="G375" s="219"/>
      <c r="I375" s="141"/>
      <c r="J375" s="218" t="s">
        <v>237</v>
      </c>
      <c r="K375" s="218"/>
      <c r="L375" s="218"/>
    </row>
    <row r="376" spans="1:13" ht="33.75" customHeight="1">
      <c r="D376" s="201" t="s">
        <v>238</v>
      </c>
      <c r="E376" s="202"/>
      <c r="F376" s="202"/>
      <c r="G376" s="202"/>
      <c r="H376" s="142"/>
      <c r="I376" s="143" t="s">
        <v>234</v>
      </c>
      <c r="K376" s="200" t="s">
        <v>235</v>
      </c>
      <c r="L376" s="200"/>
    </row>
    <row r="377" spans="1:13" ht="7.5" customHeight="1"/>
    <row r="378" spans="1:13" ht="8.25" customHeight="1">
      <c r="H378" s="36" t="s">
        <v>239</v>
      </c>
    </row>
  </sheetData>
  <mergeCells count="32"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K32:K33"/>
    <mergeCell ref="E22:K22"/>
    <mergeCell ref="A23:L23"/>
    <mergeCell ref="A27:I27"/>
    <mergeCell ref="A28:I28"/>
    <mergeCell ref="G30:H30"/>
    <mergeCell ref="G20:K20"/>
    <mergeCell ref="I1:L1"/>
    <mergeCell ref="I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</mergeCells>
  <pageMargins left="0.7" right="0.7" top="0.75" bottom="0.75" header="0.3" footer="0.3"/>
  <pageSetup paperSize="9" scale="78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8AACC-DCB7-4B5F-ADDD-2BC2C8DB4FBC}">
  <sheetPr>
    <pageSetUpPr fitToPage="1"/>
  </sheetPr>
  <dimension ref="A1:R378"/>
  <sheetViews>
    <sheetView topLeftCell="A19" workbookViewId="0">
      <selection activeCell="P28" sqref="P28:Q29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223" t="s">
        <v>0</v>
      </c>
      <c r="J1" s="223"/>
      <c r="K1" s="223"/>
      <c r="L1" s="223"/>
      <c r="M1" s="6"/>
      <c r="N1" s="192"/>
      <c r="O1" s="192"/>
      <c r="P1" s="192"/>
      <c r="Q1" s="192"/>
    </row>
    <row r="2" spans="1:17" ht="22.5" customHeight="1">
      <c r="H2" s="8"/>
      <c r="I2" s="224" t="s">
        <v>1</v>
      </c>
      <c r="J2" s="224"/>
      <c r="K2" s="224"/>
      <c r="L2" s="224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221" t="s">
        <v>4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22" t="s">
        <v>5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6"/>
    </row>
    <row r="11" spans="1:17" ht="18.75" customHeight="1">
      <c r="A11" s="226" t="s">
        <v>6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28" t="s">
        <v>7</v>
      </c>
      <c r="H13" s="228"/>
      <c r="I13" s="228"/>
      <c r="J13" s="228"/>
      <c r="K13" s="228"/>
      <c r="L13" s="189"/>
      <c r="M13" s="6"/>
    </row>
    <row r="14" spans="1:17" ht="16.5" customHeight="1">
      <c r="A14" s="229" t="s">
        <v>8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6"/>
      <c r="P14" s="36" t="s">
        <v>9</v>
      </c>
    </row>
    <row r="15" spans="1:17" ht="15.75" customHeight="1">
      <c r="G15" s="230" t="s">
        <v>10</v>
      </c>
      <c r="H15" s="230"/>
      <c r="I15" s="230"/>
      <c r="J15" s="230"/>
      <c r="K15" s="230"/>
      <c r="M15" s="6"/>
    </row>
    <row r="16" spans="1:17" ht="12" customHeight="1">
      <c r="G16" s="231" t="s">
        <v>11</v>
      </c>
      <c r="H16" s="231"/>
      <c r="I16" s="231"/>
      <c r="J16" s="231"/>
      <c r="K16" s="231"/>
    </row>
    <row r="17" spans="1:13" ht="12" customHeight="1">
      <c r="B17" s="229" t="s">
        <v>12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</row>
    <row r="18" spans="1:13" ht="12" customHeight="1"/>
    <row r="19" spans="1:13" ht="12.75" customHeight="1">
      <c r="G19" s="230" t="s">
        <v>253</v>
      </c>
      <c r="H19" s="230"/>
      <c r="I19" s="230"/>
      <c r="J19" s="230"/>
      <c r="K19" s="230"/>
    </row>
    <row r="20" spans="1:13" ht="11.25" customHeight="1">
      <c r="G20" s="232" t="s">
        <v>13</v>
      </c>
      <c r="H20" s="232"/>
      <c r="I20" s="232"/>
      <c r="J20" s="232"/>
      <c r="K20" s="232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33" t="s">
        <v>14</v>
      </c>
      <c r="F22" s="233"/>
      <c r="G22" s="233"/>
      <c r="H22" s="233"/>
      <c r="I22" s="233"/>
      <c r="J22" s="233"/>
      <c r="K22" s="233"/>
      <c r="L22" s="9"/>
    </row>
    <row r="23" spans="1:13" ht="12" customHeight="1">
      <c r="A23" s="234" t="s">
        <v>15</v>
      </c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29.1" customHeight="1">
      <c r="A27" s="196" t="s">
        <v>248</v>
      </c>
      <c r="B27" s="196"/>
      <c r="C27" s="196"/>
      <c r="D27" s="196"/>
      <c r="E27" s="196"/>
      <c r="F27" s="196"/>
      <c r="G27" s="196"/>
      <c r="H27" s="196"/>
      <c r="I27" s="196"/>
      <c r="K27" s="34" t="s">
        <v>20</v>
      </c>
      <c r="L27" s="37" t="s">
        <v>21</v>
      </c>
      <c r="M27" s="27"/>
    </row>
    <row r="28" spans="1:13" ht="29.1" customHeight="1">
      <c r="A28" s="196" t="s">
        <v>242</v>
      </c>
      <c r="B28" s="196"/>
      <c r="C28" s="196"/>
      <c r="D28" s="196"/>
      <c r="E28" s="196"/>
      <c r="F28" s="196"/>
      <c r="G28" s="196"/>
      <c r="H28" s="196"/>
      <c r="I28" s="196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246</v>
      </c>
      <c r="I29" s="131"/>
      <c r="J29" s="43"/>
      <c r="K29" s="35"/>
      <c r="L29" s="35"/>
      <c r="M29" s="27"/>
    </row>
    <row r="30" spans="1:13" ht="13.5" customHeight="1">
      <c r="F30" s="36"/>
      <c r="G30" s="225" t="s">
        <v>27</v>
      </c>
      <c r="H30" s="225"/>
      <c r="I30" s="184" t="s">
        <v>28</v>
      </c>
      <c r="J30" s="185" t="s">
        <v>30</v>
      </c>
      <c r="K30" s="186" t="s">
        <v>243</v>
      </c>
      <c r="L30" s="186" t="s">
        <v>251</v>
      </c>
      <c r="M30" s="27"/>
    </row>
    <row r="31" spans="1:13" ht="14.25" customHeight="1">
      <c r="A31" s="44" t="s">
        <v>247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03" t="s">
        <v>33</v>
      </c>
      <c r="B32" s="204"/>
      <c r="C32" s="204"/>
      <c r="D32" s="204"/>
      <c r="E32" s="204"/>
      <c r="F32" s="204"/>
      <c r="G32" s="207" t="s">
        <v>34</v>
      </c>
      <c r="H32" s="209" t="s">
        <v>35</v>
      </c>
      <c r="I32" s="211" t="s">
        <v>36</v>
      </c>
      <c r="J32" s="212"/>
      <c r="K32" s="213" t="s">
        <v>37</v>
      </c>
      <c r="L32" s="215" t="s">
        <v>38</v>
      </c>
      <c r="M32" s="49"/>
    </row>
    <row r="33" spans="1:18" ht="46.5" customHeight="1">
      <c r="A33" s="205"/>
      <c r="B33" s="206"/>
      <c r="C33" s="206"/>
      <c r="D33" s="206"/>
      <c r="E33" s="206"/>
      <c r="F33" s="206"/>
      <c r="G33" s="208"/>
      <c r="H33" s="210"/>
      <c r="I33" s="50" t="s">
        <v>39</v>
      </c>
      <c r="J33" s="51" t="s">
        <v>40</v>
      </c>
      <c r="K33" s="214"/>
      <c r="L33" s="216"/>
    </row>
    <row r="34" spans="1:18" ht="11.25" customHeight="1">
      <c r="A34" s="197" t="s">
        <v>41</v>
      </c>
      <c r="B34" s="198"/>
      <c r="C34" s="198"/>
      <c r="D34" s="198"/>
      <c r="E34" s="198"/>
      <c r="F34" s="199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8">
        <f>SUM(I36+I47+I67+I88+I95+I115+I141+I160+I170)</f>
        <v>21000</v>
      </c>
      <c r="J35" s="148">
        <f>SUM(J36+J47+J67+J88+J95+J115+J141+J160+J170)</f>
        <v>21000</v>
      </c>
      <c r="K35" s="149">
        <f>SUM(K36+K47+K67+K88+K95+K115+K141+K160+K170)</f>
        <v>21000</v>
      </c>
      <c r="L35" s="148">
        <f>SUM(L36+L47+L67+L88+L95+L115+L141+L160+L170)</f>
        <v>21000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45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46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46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47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47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49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49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49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49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hidden="1" customHeight="1">
      <c r="A47" s="76">
        <v>2</v>
      </c>
      <c r="B47" s="77">
        <v>2</v>
      </c>
      <c r="C47" s="64"/>
      <c r="D47" s="78"/>
      <c r="E47" s="66"/>
      <c r="F47" s="67"/>
      <c r="G47" s="68" t="s">
        <v>50</v>
      </c>
      <c r="H47" s="61">
        <v>13</v>
      </c>
      <c r="I47" s="159">
        <f t="shared" ref="I47:L49" si="2">I48</f>
        <v>0</v>
      </c>
      <c r="J47" s="162">
        <f t="shared" si="2"/>
        <v>0</v>
      </c>
      <c r="K47" s="159">
        <f t="shared" si="2"/>
        <v>0</v>
      </c>
      <c r="L47" s="159">
        <f t="shared" si="2"/>
        <v>0</v>
      </c>
      <c r="M47" s="9"/>
    </row>
    <row r="48" spans="1:18" ht="27" hidden="1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50</v>
      </c>
      <c r="H48" s="61">
        <v>14</v>
      </c>
      <c r="I48" s="148">
        <f t="shared" si="2"/>
        <v>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 s="9"/>
      <c r="Q48" s="9"/>
      <c r="R48" s="75"/>
    </row>
    <row r="49" spans="1:18" ht="15.75" hidden="1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50</v>
      </c>
      <c r="H49" s="61">
        <v>15</v>
      </c>
      <c r="I49" s="148">
        <f t="shared" si="2"/>
        <v>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 s="9"/>
      <c r="Q49" s="75"/>
      <c r="R49" s="9"/>
    </row>
    <row r="50" spans="1:18" ht="24.75" hidden="1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50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51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52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53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54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56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57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59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60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hidden="1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62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hidden="1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66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68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69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69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74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75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81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81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81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86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86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89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89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89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93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98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98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98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101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101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101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102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102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102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103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103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103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104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104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104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108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108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108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111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112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112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114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116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116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116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117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21000</v>
      </c>
      <c r="J160" s="161">
        <f>J161</f>
        <v>21000</v>
      </c>
      <c r="K160" s="162">
        <f>K161</f>
        <v>21000</v>
      </c>
      <c r="L160" s="159">
        <f>L161</f>
        <v>21000</v>
      </c>
      <c r="M160" s="9"/>
    </row>
    <row r="161" spans="1:13" ht="21.75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119</v>
      </c>
      <c r="H161" s="61">
        <v>127</v>
      </c>
      <c r="I161" s="162">
        <f>I162+I167</f>
        <v>21000</v>
      </c>
      <c r="J161" s="161">
        <f>J162+J167</f>
        <v>21000</v>
      </c>
      <c r="K161" s="162">
        <f>K162+K167</f>
        <v>21000</v>
      </c>
      <c r="L161" s="159">
        <f>L162+L167</f>
        <v>21000</v>
      </c>
      <c r="M161" s="9"/>
    </row>
    <row r="162" spans="1:13" ht="27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120</v>
      </c>
      <c r="H162" s="61">
        <v>128</v>
      </c>
      <c r="I162" s="149">
        <f>I163</f>
        <v>21000</v>
      </c>
      <c r="J162" s="175">
        <f>J163</f>
        <v>21000</v>
      </c>
      <c r="K162" s="149">
        <f>K163</f>
        <v>21000</v>
      </c>
      <c r="L162" s="148">
        <f>L163</f>
        <v>21000</v>
      </c>
      <c r="M162" s="9"/>
    </row>
    <row r="163" spans="1:13" ht="23.25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21000</v>
      </c>
      <c r="J163" s="162">
        <f>SUM(J164:J166)</f>
        <v>21000</v>
      </c>
      <c r="K163" s="162">
        <f>SUM(K164:K166)</f>
        <v>21000</v>
      </c>
      <c r="L163" s="162">
        <f>SUM(L164:L166)</f>
        <v>21000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122</v>
      </c>
      <c r="H165" s="61">
        <v>131</v>
      </c>
      <c r="I165" s="171">
        <v>21000</v>
      </c>
      <c r="J165" s="171">
        <v>21000</v>
      </c>
      <c r="K165" s="171">
        <v>21000</v>
      </c>
      <c r="L165" s="171">
        <v>21000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124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124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126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126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128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140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140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141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145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145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147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149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150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154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154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154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155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155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160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161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161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162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168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169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170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170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184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193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193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194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194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195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205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208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208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211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211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194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194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195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213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177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214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217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220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223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223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194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194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225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228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176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176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214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217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220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223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194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194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225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21000</v>
      </c>
      <c r="J370" s="183">
        <f>SUM(J35+J186)</f>
        <v>21000</v>
      </c>
      <c r="K370" s="183">
        <f>SUM(K35+K186)</f>
        <v>21000</v>
      </c>
      <c r="L370" s="183">
        <f>SUM(L35+L186)</f>
        <v>21000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19" t="s">
        <v>231</v>
      </c>
      <c r="B372" s="219"/>
      <c r="C372" s="219"/>
      <c r="D372" s="219"/>
      <c r="E372" s="219"/>
      <c r="F372" s="219"/>
      <c r="G372" s="219"/>
      <c r="H372" s="193"/>
      <c r="I372" s="138"/>
      <c r="J372" s="217" t="s">
        <v>232</v>
      </c>
      <c r="K372" s="217"/>
      <c r="L372" s="217"/>
    </row>
    <row r="373" spans="1:13" ht="18.75" customHeight="1">
      <c r="A373" s="139"/>
      <c r="B373" s="139"/>
      <c r="C373" s="139"/>
      <c r="D373" s="220" t="s">
        <v>233</v>
      </c>
      <c r="E373" s="220"/>
      <c r="F373" s="220"/>
      <c r="G373" s="220"/>
      <c r="H373" s="9"/>
      <c r="I373" s="194" t="s">
        <v>234</v>
      </c>
      <c r="K373" s="200" t="s">
        <v>235</v>
      </c>
      <c r="L373" s="200"/>
    </row>
    <row r="374" spans="1:13" ht="12.75" customHeight="1">
      <c r="I374" s="141"/>
      <c r="K374" s="141"/>
      <c r="L374" s="141"/>
    </row>
    <row r="375" spans="1:13" ht="15.75" customHeight="1">
      <c r="A375" s="219" t="s">
        <v>236</v>
      </c>
      <c r="B375" s="219"/>
      <c r="C375" s="219"/>
      <c r="D375" s="219"/>
      <c r="E375" s="219"/>
      <c r="F375" s="219"/>
      <c r="G375" s="219"/>
      <c r="I375" s="141"/>
      <c r="J375" s="218" t="s">
        <v>237</v>
      </c>
      <c r="K375" s="218"/>
      <c r="L375" s="218"/>
    </row>
    <row r="376" spans="1:13" ht="33.75" customHeight="1">
      <c r="D376" s="201" t="s">
        <v>238</v>
      </c>
      <c r="E376" s="202"/>
      <c r="F376" s="202"/>
      <c r="G376" s="202"/>
      <c r="H376" s="142"/>
      <c r="I376" s="143" t="s">
        <v>234</v>
      </c>
      <c r="K376" s="200" t="s">
        <v>235</v>
      </c>
      <c r="L376" s="200"/>
    </row>
    <row r="377" spans="1:13" ht="7.5" customHeight="1"/>
    <row r="378" spans="1:13" ht="8.25" customHeight="1">
      <c r="H378" s="36" t="s">
        <v>239</v>
      </c>
    </row>
  </sheetData>
  <mergeCells count="32"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K32:K33"/>
    <mergeCell ref="E22:K22"/>
    <mergeCell ref="A23:L23"/>
    <mergeCell ref="A27:I27"/>
    <mergeCell ref="A28:I28"/>
    <mergeCell ref="G30:H30"/>
    <mergeCell ref="G20:K20"/>
    <mergeCell ref="I1:L1"/>
    <mergeCell ref="I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</mergeCells>
  <pageMargins left="0.7" right="0.7" top="0.75" bottom="0.75" header="0.3" footer="0.3"/>
  <pageSetup paperSize="9" scale="78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CAF84-3250-4BC6-A40D-4020993F599F}">
  <sheetPr>
    <pageSetUpPr fitToPage="1"/>
  </sheetPr>
  <dimension ref="A1:R378"/>
  <sheetViews>
    <sheetView topLeftCell="A19" workbookViewId="0">
      <selection activeCell="G34" sqref="G34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0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223" t="s">
        <v>0</v>
      </c>
      <c r="J1" s="223"/>
      <c r="K1" s="223"/>
      <c r="L1" s="223"/>
      <c r="M1" s="6"/>
      <c r="N1" s="192"/>
      <c r="O1" s="192"/>
      <c r="P1" s="192"/>
      <c r="Q1" s="192"/>
    </row>
    <row r="2" spans="1:17" ht="22.5" customHeight="1">
      <c r="H2" s="8"/>
      <c r="I2" s="224" t="s">
        <v>1</v>
      </c>
      <c r="J2" s="224"/>
      <c r="K2" s="224"/>
      <c r="L2" s="224"/>
      <c r="M2" s="6"/>
      <c r="N2" s="192"/>
      <c r="O2" s="192"/>
      <c r="P2" s="192"/>
      <c r="Q2" s="10"/>
    </row>
    <row r="3" spans="1:17" ht="13.5" customHeight="1">
      <c r="H3" s="31"/>
      <c r="I3" s="192" t="s">
        <v>2</v>
      </c>
      <c r="J3" s="192"/>
      <c r="K3" s="5"/>
      <c r="L3" s="5"/>
      <c r="M3" s="6"/>
      <c r="N3" s="192"/>
      <c r="O3" s="192"/>
      <c r="P3" s="192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192"/>
      <c r="Q4" s="13"/>
    </row>
    <row r="5" spans="1:17" ht="5.25" customHeight="1">
      <c r="H5" s="16"/>
      <c r="I5" s="9"/>
      <c r="J5" s="5"/>
      <c r="K5" s="5"/>
      <c r="L5" s="5"/>
      <c r="M5" s="6"/>
      <c r="N5" s="192"/>
      <c r="O5" s="192"/>
      <c r="P5" s="192"/>
      <c r="Q5" s="13"/>
    </row>
    <row r="6" spans="1:17" ht="3.75" customHeight="1">
      <c r="H6" s="16"/>
      <c r="I6" s="9"/>
      <c r="J6" s="17"/>
      <c r="K6" s="5"/>
      <c r="L6" s="5"/>
      <c r="M6" s="6"/>
      <c r="N6" s="192"/>
      <c r="O6" s="192"/>
      <c r="P6" s="192"/>
    </row>
    <row r="7" spans="1:17" ht="6.75" customHeight="1">
      <c r="H7" s="16"/>
      <c r="I7" s="9"/>
      <c r="K7" s="192"/>
      <c r="L7" s="192"/>
      <c r="M7" s="6"/>
      <c r="N7" s="192"/>
      <c r="O7" s="192"/>
      <c r="P7" s="192"/>
      <c r="Q7" s="20"/>
    </row>
    <row r="8" spans="1:17" ht="18" customHeight="1">
      <c r="A8" s="221" t="s">
        <v>4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22" t="s">
        <v>5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6"/>
    </row>
    <row r="11" spans="1:17" ht="18.75" customHeight="1">
      <c r="A11" s="226" t="s">
        <v>6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6"/>
    </row>
    <row r="12" spans="1:17" ht="7.5" customHeight="1">
      <c r="A12" s="188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6"/>
    </row>
    <row r="13" spans="1:17" ht="14.25" customHeight="1">
      <c r="A13" s="188"/>
      <c r="B13" s="189"/>
      <c r="C13" s="189"/>
      <c r="D13" s="189"/>
      <c r="E13" s="189"/>
      <c r="F13" s="189"/>
      <c r="G13" s="228" t="s">
        <v>7</v>
      </c>
      <c r="H13" s="228"/>
      <c r="I13" s="228"/>
      <c r="J13" s="228"/>
      <c r="K13" s="228"/>
      <c r="L13" s="189"/>
      <c r="M13" s="6"/>
    </row>
    <row r="14" spans="1:17" ht="16.5" customHeight="1">
      <c r="A14" s="229" t="s">
        <v>8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6"/>
      <c r="P14" s="36" t="s">
        <v>9</v>
      </c>
    </row>
    <row r="15" spans="1:17" ht="15.75" customHeight="1">
      <c r="G15" s="230" t="s">
        <v>10</v>
      </c>
      <c r="H15" s="230"/>
      <c r="I15" s="230"/>
      <c r="J15" s="230"/>
      <c r="K15" s="230"/>
      <c r="M15" s="6"/>
    </row>
    <row r="16" spans="1:17" ht="12" customHeight="1">
      <c r="G16" s="231" t="s">
        <v>11</v>
      </c>
      <c r="H16" s="231"/>
      <c r="I16" s="231"/>
      <c r="J16" s="231"/>
      <c r="K16" s="231"/>
    </row>
    <row r="17" spans="1:13" ht="12" customHeight="1">
      <c r="B17" s="229" t="s">
        <v>12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</row>
    <row r="18" spans="1:13" ht="12" customHeight="1"/>
    <row r="19" spans="1:13" ht="12.75" customHeight="1">
      <c r="G19" s="230" t="s">
        <v>253</v>
      </c>
      <c r="H19" s="230"/>
      <c r="I19" s="230"/>
      <c r="J19" s="230"/>
      <c r="K19" s="230"/>
    </row>
    <row r="20" spans="1:13" ht="11.25" customHeight="1">
      <c r="G20" s="232" t="s">
        <v>13</v>
      </c>
      <c r="H20" s="232"/>
      <c r="I20" s="232"/>
      <c r="J20" s="232"/>
      <c r="K20" s="232"/>
    </row>
    <row r="21" spans="1:13" ht="11.25" customHeight="1">
      <c r="G21" s="192"/>
      <c r="H21" s="192"/>
      <c r="I21" s="192"/>
      <c r="J21" s="192"/>
      <c r="K21" s="192"/>
    </row>
    <row r="22" spans="1:13">
      <c r="B22" s="9"/>
      <c r="C22" s="9"/>
      <c r="D22" s="9"/>
      <c r="E22" s="233" t="s">
        <v>14</v>
      </c>
      <c r="F22" s="233"/>
      <c r="G22" s="233"/>
      <c r="H22" s="233"/>
      <c r="I22" s="233"/>
      <c r="J22" s="233"/>
      <c r="K22" s="233"/>
      <c r="L22" s="9"/>
    </row>
    <row r="23" spans="1:13" ht="12" customHeight="1">
      <c r="A23" s="234" t="s">
        <v>15</v>
      </c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7"/>
    </row>
    <row r="24" spans="1:13" ht="12" customHeight="1">
      <c r="F24" s="36"/>
      <c r="J24" s="28"/>
      <c r="K24" s="22"/>
      <c r="L24" s="29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2"/>
      <c r="F26" s="191"/>
      <c r="I26" s="33"/>
      <c r="J26" s="33"/>
      <c r="K26" s="34" t="s">
        <v>18</v>
      </c>
      <c r="L26" s="35"/>
      <c r="M26" s="27"/>
    </row>
    <row r="27" spans="1:13" ht="29.1" customHeight="1">
      <c r="A27" s="196" t="s">
        <v>249</v>
      </c>
      <c r="B27" s="196"/>
      <c r="C27" s="196"/>
      <c r="D27" s="196"/>
      <c r="E27" s="196"/>
      <c r="F27" s="196"/>
      <c r="G27" s="196"/>
      <c r="H27" s="196"/>
      <c r="I27" s="196"/>
      <c r="K27" s="34" t="s">
        <v>20</v>
      </c>
      <c r="L27" s="37" t="s">
        <v>21</v>
      </c>
      <c r="M27" s="27"/>
    </row>
    <row r="28" spans="1:13" ht="12" customHeight="1">
      <c r="A28" s="196" t="s">
        <v>244</v>
      </c>
      <c r="B28" s="196"/>
      <c r="C28" s="196"/>
      <c r="D28" s="196"/>
      <c r="E28" s="196"/>
      <c r="F28" s="196"/>
      <c r="G28" s="196"/>
      <c r="H28" s="196"/>
      <c r="I28" s="196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246</v>
      </c>
      <c r="I29" s="131"/>
      <c r="J29" s="43"/>
      <c r="K29" s="35"/>
      <c r="L29" s="35"/>
      <c r="M29" s="27"/>
    </row>
    <row r="30" spans="1:13" ht="13.5" customHeight="1">
      <c r="F30" s="36"/>
      <c r="G30" s="225" t="s">
        <v>27</v>
      </c>
      <c r="H30" s="225"/>
      <c r="I30" s="184" t="s">
        <v>28</v>
      </c>
      <c r="J30" s="185" t="s">
        <v>29</v>
      </c>
      <c r="K30" s="186" t="s">
        <v>30</v>
      </c>
      <c r="L30" s="186" t="s">
        <v>250</v>
      </c>
      <c r="M30" s="27"/>
    </row>
    <row r="31" spans="1:13" ht="14.25" customHeight="1">
      <c r="A31" s="44" t="s">
        <v>247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03" t="s">
        <v>33</v>
      </c>
      <c r="B32" s="204"/>
      <c r="C32" s="204"/>
      <c r="D32" s="204"/>
      <c r="E32" s="204"/>
      <c r="F32" s="204"/>
      <c r="G32" s="207" t="s">
        <v>34</v>
      </c>
      <c r="H32" s="209" t="s">
        <v>35</v>
      </c>
      <c r="I32" s="211" t="s">
        <v>36</v>
      </c>
      <c r="J32" s="212"/>
      <c r="K32" s="213" t="s">
        <v>37</v>
      </c>
      <c r="L32" s="215" t="s">
        <v>38</v>
      </c>
      <c r="M32" s="49"/>
    </row>
    <row r="33" spans="1:18" ht="46.5" customHeight="1">
      <c r="A33" s="205"/>
      <c r="B33" s="206"/>
      <c r="C33" s="206"/>
      <c r="D33" s="206"/>
      <c r="E33" s="206"/>
      <c r="F33" s="206"/>
      <c r="G33" s="208"/>
      <c r="H33" s="210"/>
      <c r="I33" s="50" t="s">
        <v>39</v>
      </c>
      <c r="J33" s="51" t="s">
        <v>40</v>
      </c>
      <c r="K33" s="214"/>
      <c r="L33" s="216"/>
    </row>
    <row r="34" spans="1:18" ht="11.25" customHeight="1">
      <c r="A34" s="197" t="s">
        <v>41</v>
      </c>
      <c r="B34" s="198"/>
      <c r="C34" s="198"/>
      <c r="D34" s="198"/>
      <c r="E34" s="198"/>
      <c r="F34" s="199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8">
        <f>SUM(I36+I47+I67+I88+I95+I115+I141+I160+I170)</f>
        <v>15000</v>
      </c>
      <c r="J35" s="148">
        <f>SUM(J36+J47+J67+J88+J95+J115+J141+J160+J170)</f>
        <v>15000</v>
      </c>
      <c r="K35" s="149">
        <f>SUM(K36+K47+K67+K88+K95+K115+K141+K160+K170)</f>
        <v>13996.66</v>
      </c>
      <c r="L35" s="148">
        <f>SUM(L36+L47+L67+L88+L95+L115+L141+L160+L170)</f>
        <v>13996.66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45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46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46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47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47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49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49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49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49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hidden="1" customHeight="1">
      <c r="A47" s="76">
        <v>2</v>
      </c>
      <c r="B47" s="77">
        <v>2</v>
      </c>
      <c r="C47" s="64"/>
      <c r="D47" s="78"/>
      <c r="E47" s="66"/>
      <c r="F47" s="67"/>
      <c r="G47" s="68" t="s">
        <v>50</v>
      </c>
      <c r="H47" s="61">
        <v>13</v>
      </c>
      <c r="I47" s="159">
        <f t="shared" ref="I47:L49" si="2">I48</f>
        <v>0</v>
      </c>
      <c r="J47" s="162">
        <f t="shared" si="2"/>
        <v>0</v>
      </c>
      <c r="K47" s="159">
        <f t="shared" si="2"/>
        <v>0</v>
      </c>
      <c r="L47" s="159">
        <f t="shared" si="2"/>
        <v>0</v>
      </c>
      <c r="M47" s="9"/>
    </row>
    <row r="48" spans="1:18" ht="27" hidden="1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50</v>
      </c>
      <c r="H48" s="61">
        <v>14</v>
      </c>
      <c r="I48" s="148">
        <f t="shared" si="2"/>
        <v>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 s="9"/>
      <c r="Q48" s="9"/>
      <c r="R48" s="75"/>
    </row>
    <row r="49" spans="1:18" ht="15.75" hidden="1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50</v>
      </c>
      <c r="H49" s="61">
        <v>15</v>
      </c>
      <c r="I49" s="148">
        <f t="shared" si="2"/>
        <v>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 s="9"/>
      <c r="Q49" s="75"/>
      <c r="R49" s="9"/>
    </row>
    <row r="50" spans="1:18" ht="24.75" hidden="1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50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51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52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53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54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56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57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59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60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hidden="1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62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hidden="1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66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68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69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69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74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75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81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81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81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86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86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89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89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89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93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98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98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98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101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101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101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102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102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102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103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103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103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104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104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104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15000</v>
      </c>
      <c r="J141" s="175">
        <f>SUM(J142+J147+J155)</f>
        <v>15000</v>
      </c>
      <c r="K141" s="149">
        <f>SUM(K142+K147+K155)</f>
        <v>13996.66</v>
      </c>
      <c r="L141" s="148">
        <f>SUM(L142+L147+L155)</f>
        <v>13996.66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108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108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108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111</v>
      </c>
      <c r="H147" s="61">
        <v>113</v>
      </c>
      <c r="I147" s="164">
        <f t="shared" ref="I147:L148" si="14">I148</f>
        <v>15000</v>
      </c>
      <c r="J147" s="163">
        <f t="shared" si="14"/>
        <v>15000</v>
      </c>
      <c r="K147" s="164">
        <f t="shared" si="14"/>
        <v>13996.66</v>
      </c>
      <c r="L147" s="155">
        <f t="shared" si="14"/>
        <v>13996.66</v>
      </c>
      <c r="M147" s="9"/>
    </row>
    <row r="148" spans="1:13" ht="25.5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112</v>
      </c>
      <c r="H148" s="61">
        <v>114</v>
      </c>
      <c r="I148" s="149">
        <f t="shared" si="14"/>
        <v>15000</v>
      </c>
      <c r="J148" s="175">
        <f t="shared" si="14"/>
        <v>15000</v>
      </c>
      <c r="K148" s="149">
        <f t="shared" si="14"/>
        <v>13996.66</v>
      </c>
      <c r="L148" s="148">
        <f t="shared" si="14"/>
        <v>13996.66</v>
      </c>
      <c r="M148" s="9"/>
    </row>
    <row r="149" spans="1:13" ht="25.5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112</v>
      </c>
      <c r="H149" s="61">
        <v>115</v>
      </c>
      <c r="I149" s="149">
        <f>SUM(I150:I151)</f>
        <v>15000</v>
      </c>
      <c r="J149" s="175">
        <f>SUM(J150:J151)</f>
        <v>15000</v>
      </c>
      <c r="K149" s="149">
        <f>SUM(K150:K151)</f>
        <v>13996.66</v>
      </c>
      <c r="L149" s="148">
        <f>SUM(L150:L151)</f>
        <v>13996.66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114</v>
      </c>
      <c r="H151" s="61">
        <v>117</v>
      </c>
      <c r="I151" s="151">
        <v>15000</v>
      </c>
      <c r="J151" s="151">
        <v>15000</v>
      </c>
      <c r="K151" s="151">
        <v>13996.66</v>
      </c>
      <c r="L151" s="151">
        <v>13996.66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116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116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116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117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119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120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122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124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124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126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126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128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140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140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141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145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145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147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149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150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154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154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154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155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155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160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161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161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162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168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169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170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170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184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193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193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194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194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195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205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208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208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211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211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194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194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195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213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177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214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217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220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223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223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194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194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225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228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176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176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214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217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220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223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194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194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225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15000</v>
      </c>
      <c r="J370" s="183">
        <f>SUM(J35+J186)</f>
        <v>15000</v>
      </c>
      <c r="K370" s="183">
        <f>SUM(K35+K186)</f>
        <v>13996.66</v>
      </c>
      <c r="L370" s="183">
        <f>SUM(L35+L186)</f>
        <v>13996.66</v>
      </c>
      <c r="M370" s="9"/>
    </row>
    <row r="371" spans="1:13" ht="18.75" customHeight="1">
      <c r="G371" s="62"/>
      <c r="H371" s="61"/>
      <c r="I371" s="136"/>
      <c r="J371" s="195"/>
      <c r="K371" s="195"/>
      <c r="L371" s="195"/>
    </row>
    <row r="372" spans="1:13" ht="23.25" customHeight="1">
      <c r="A372" s="219" t="s">
        <v>231</v>
      </c>
      <c r="B372" s="219"/>
      <c r="C372" s="219"/>
      <c r="D372" s="219"/>
      <c r="E372" s="219"/>
      <c r="F372" s="219"/>
      <c r="G372" s="219"/>
      <c r="H372" s="193"/>
      <c r="I372" s="138"/>
      <c r="J372" s="217" t="s">
        <v>232</v>
      </c>
      <c r="K372" s="217"/>
      <c r="L372" s="217"/>
    </row>
    <row r="373" spans="1:13" ht="18.75" customHeight="1">
      <c r="A373" s="139"/>
      <c r="B373" s="139"/>
      <c r="C373" s="139"/>
      <c r="D373" s="220" t="s">
        <v>233</v>
      </c>
      <c r="E373" s="220"/>
      <c r="F373" s="220"/>
      <c r="G373" s="220"/>
      <c r="H373" s="9"/>
      <c r="I373" s="194" t="s">
        <v>234</v>
      </c>
      <c r="K373" s="200" t="s">
        <v>235</v>
      </c>
      <c r="L373" s="200"/>
    </row>
    <row r="374" spans="1:13" ht="12.75" customHeight="1">
      <c r="I374" s="141"/>
      <c r="K374" s="141"/>
      <c r="L374" s="141"/>
    </row>
    <row r="375" spans="1:13" ht="15.75" customHeight="1">
      <c r="A375" s="219" t="s">
        <v>236</v>
      </c>
      <c r="B375" s="219"/>
      <c r="C375" s="219"/>
      <c r="D375" s="219"/>
      <c r="E375" s="219"/>
      <c r="F375" s="219"/>
      <c r="G375" s="219"/>
      <c r="I375" s="141"/>
      <c r="J375" s="218" t="s">
        <v>237</v>
      </c>
      <c r="K375" s="218"/>
      <c r="L375" s="218"/>
    </row>
    <row r="376" spans="1:13" ht="33.75" customHeight="1">
      <c r="D376" s="201" t="s">
        <v>238</v>
      </c>
      <c r="E376" s="202"/>
      <c r="F376" s="202"/>
      <c r="G376" s="202"/>
      <c r="H376" s="142"/>
      <c r="I376" s="143" t="s">
        <v>234</v>
      </c>
      <c r="K376" s="200" t="s">
        <v>235</v>
      </c>
      <c r="L376" s="200"/>
    </row>
    <row r="377" spans="1:13" ht="7.5" customHeight="1"/>
    <row r="378" spans="1:13" ht="8.25" customHeight="1">
      <c r="H378" s="36" t="s">
        <v>239</v>
      </c>
    </row>
  </sheetData>
  <mergeCells count="32"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K32:K33"/>
    <mergeCell ref="E22:K22"/>
    <mergeCell ref="A23:L23"/>
    <mergeCell ref="A27:I27"/>
    <mergeCell ref="A28:I28"/>
    <mergeCell ref="G30:H30"/>
    <mergeCell ref="G20:K20"/>
    <mergeCell ref="I1:L1"/>
    <mergeCell ref="I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</mergeCells>
  <pageMargins left="0.7" right="0.7" top="0.75" bottom="0.75" header="0.3" footer="0.3"/>
  <pageSetup paperSize="9" scale="7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Įvardytieji diapazonai</vt:lpstr>
      </vt:variant>
      <vt:variant>
        <vt:i4>33</vt:i4>
      </vt:variant>
    </vt:vector>
  </HeadingPairs>
  <TitlesOfParts>
    <vt:vector size="39" baseType="lpstr">
      <vt:lpstr>BV10.09.01.01.VB</vt:lpstr>
      <vt:lpstr>BV10.01.02.01.VB</vt:lpstr>
      <vt:lpstr>BV10.09.01.01.VB (2)</vt:lpstr>
      <vt:lpstr>B 10.01.02.01.AD</vt:lpstr>
      <vt:lpstr>B 10.01.02.40.AD</vt:lpstr>
      <vt:lpstr>B 10.09.01.01.AD</vt:lpstr>
      <vt:lpstr>BV10.09.01.01.VB!Print_Titles</vt:lpstr>
      <vt:lpstr>BV10.09.01.01.VB!Z_05B54777_5D6F_4067_9B5E_F0A938B54982_.wvu.Cols</vt:lpstr>
      <vt:lpstr>BV10.09.01.01.VB!Z_05B54777_5D6F_4067_9B5E_F0A938B54982_.wvu.PrintTitles</vt:lpstr>
      <vt:lpstr>BV10.09.01.01.VB!Z_112AFAC2_77EA_44AA_BEEF_6812D11534CE_.wvu.Cols</vt:lpstr>
      <vt:lpstr>BV10.09.01.01.VB!Z_112AFAC2_77EA_44AA_BEEF_6812D11534CE_.wvu.PrintTitles</vt:lpstr>
      <vt:lpstr>BV10.09.01.01.VB!Z_2639E812_3F06_4E8B_B45B_2B63CC97A751_.wvu.Cols</vt:lpstr>
      <vt:lpstr>BV10.09.01.01.VB!Z_2639E812_3F06_4E8B_B45B_2B63CC97A751_.wvu.PrintTitles</vt:lpstr>
      <vt:lpstr>BV10.09.01.01.VB!Z_47D04100_FABF_4D8C_9C0A_1DEC9335BC02_.wvu.Cols</vt:lpstr>
      <vt:lpstr>BV10.09.01.01.VB!Z_47D04100_FABF_4D8C_9C0A_1DEC9335BC02_.wvu.PrintTitles</vt:lpstr>
      <vt:lpstr>BV10.09.01.01.VB!Z_4837D77B_C401_4018_A777_ED8FA242E629_.wvu.Cols</vt:lpstr>
      <vt:lpstr>BV10.09.01.01.VB!Z_4837D77B_C401_4018_A777_ED8FA242E629_.wvu.PrintTitles</vt:lpstr>
      <vt:lpstr>BV10.09.01.01.VB!Z_57A1E72B_DFC1_4C5D_ABA7_C1A26EB31789_.wvu.Cols</vt:lpstr>
      <vt:lpstr>BV10.09.01.01.VB!Z_57A1E72B_DFC1_4C5D_ABA7_C1A26EB31789_.wvu.PrintTitles</vt:lpstr>
      <vt:lpstr>BV10.09.01.01.VB!Z_5FCAC33A_47AA_47EB_BE57_8622821F3718_.wvu.Cols</vt:lpstr>
      <vt:lpstr>BV10.09.01.01.VB!Z_5FCAC33A_47AA_47EB_BE57_8622821F3718_.wvu.PrintTitles</vt:lpstr>
      <vt:lpstr>BV10.09.01.01.VB!Z_758123A7_07DC_4CFE_A1C3_A6CC304C1338_.wvu.Cols</vt:lpstr>
      <vt:lpstr>BV10.09.01.01.VB!Z_758123A7_07DC_4CFE_A1C3_A6CC304C1338_.wvu.PrintTitles</vt:lpstr>
      <vt:lpstr>BV10.09.01.01.VB!Z_75BFD04C_8D34_49C9_A422_0335B0ABD698_.wvu.Cols</vt:lpstr>
      <vt:lpstr>BV10.09.01.01.VB!Z_75BFD04C_8D34_49C9_A422_0335B0ABD698_.wvu.PrintTitles</vt:lpstr>
      <vt:lpstr>BV10.09.01.01.VB!Z_7A632666_DBD4_4CFF_BD05_66382BD6FB9E_.wvu.Cols</vt:lpstr>
      <vt:lpstr>BV10.09.01.01.VB!Z_7A632666_DBD4_4CFF_BD05_66382BD6FB9E_.wvu.PrintTitles</vt:lpstr>
      <vt:lpstr>BV10.09.01.01.VB!Z_9B727EDB_49B4_42DC_BF97_3A35178E0BFD_.wvu.Cols</vt:lpstr>
      <vt:lpstr>BV10.09.01.01.VB!Z_9B727EDB_49B4_42DC_BF97_3A35178E0BFD_.wvu.PrintTitles</vt:lpstr>
      <vt:lpstr>BV10.09.01.01.VB!Z_A64B7B98_B658_4E89_BA3D_F49D1265D61E_.wvu.Cols</vt:lpstr>
      <vt:lpstr>BV10.09.01.01.VB!Z_A64B7B98_B658_4E89_BA3D_F49D1265D61E_.wvu.PrintTitles</vt:lpstr>
      <vt:lpstr>BV10.09.01.01.VB!Z_B9470AF3_226B_4213_A7B5_37AA221FCC86_.wvu.Cols</vt:lpstr>
      <vt:lpstr>BV10.09.01.01.VB!Z_B9470AF3_226B_4213_A7B5_37AA221FCC86_.wvu.PrintTitles</vt:lpstr>
      <vt:lpstr>BV10.09.01.01.VB!Z_D669FC1B_AE0B_4417_8D6F_8460D68D5677_.wvu.Cols</vt:lpstr>
      <vt:lpstr>BV10.09.01.01.VB!Z_D669FC1B_AE0B_4417_8D6F_8460D68D5677_.wvu.PrintTitles</vt:lpstr>
      <vt:lpstr>BV10.09.01.01.VB!Z_DF4717B8_E960_4300_AF40_4AC5F93B40E3_.wvu.Cols</vt:lpstr>
      <vt:lpstr>BV10.09.01.01.VB!Z_DF4717B8_E960_4300_AF40_4AC5F93B40E3_.wvu.PrintTitles</vt:lpstr>
      <vt:lpstr>BV10.09.01.01.VB!Z_F677807F_46FD_43C6_BB8F_08ECC7636E03_.wvu.Cols</vt:lpstr>
      <vt:lpstr>BV10.09.01.01.VB!Z_F677807F_46FD_43C6_BB8F_08ECC7636E03_.wvu.PrintTitles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Vartotojas</cp:lastModifiedBy>
  <cp:lastPrinted>2025-01-10T07:35:15Z</cp:lastPrinted>
  <dcterms:created xsi:type="dcterms:W3CDTF">2024-03-04T09:28:51Z</dcterms:created>
  <dcterms:modified xsi:type="dcterms:W3CDTF">2025-01-13T13:17:53Z</dcterms:modified>
  <cp:category/>
</cp:coreProperties>
</file>