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4 m\4 ketv\F2, F1, aiškinamasios raštas\"/>
    </mc:Choice>
  </mc:AlternateContent>
  <xr:revisionPtr revIDLastSave="0" documentId="13_ncr:1_{CC30D4E5-4910-4AB5-9D70-4B0D0F73FA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001(01.03.02.09)" sheetId="1" r:id="rId1"/>
    <sheet name="S002(07.04.01.02)" sheetId="2" r:id="rId2"/>
    <sheet name="S002(10.01.02.40)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3" l="1"/>
  <c r="H33" i="3"/>
  <c r="G33" i="3"/>
  <c r="I33" i="3" s="1"/>
  <c r="H32" i="3"/>
  <c r="H31" i="3"/>
  <c r="G31" i="3"/>
  <c r="I31" i="3" s="1"/>
  <c r="F30" i="3"/>
  <c r="E30" i="3"/>
  <c r="D30" i="3"/>
  <c r="C30" i="3"/>
  <c r="H33" i="2"/>
  <c r="G33" i="2"/>
  <c r="I33" i="2" s="1"/>
  <c r="H32" i="2"/>
  <c r="G32" i="2"/>
  <c r="H31" i="2"/>
  <c r="G31" i="2"/>
  <c r="F30" i="2"/>
  <c r="E30" i="2"/>
  <c r="D30" i="2"/>
  <c r="C30" i="2"/>
  <c r="H30" i="3" l="1"/>
  <c r="I32" i="3"/>
  <c r="I30" i="3" s="1"/>
  <c r="G30" i="3"/>
  <c r="I32" i="2"/>
  <c r="H30" i="2"/>
  <c r="I31" i="2"/>
  <c r="G30" i="2"/>
  <c r="D30" i="1"/>
  <c r="E30" i="1"/>
  <c r="F30" i="1"/>
  <c r="C30" i="1"/>
  <c r="H33" i="1"/>
  <c r="G33" i="1"/>
  <c r="I33" i="1" s="1"/>
  <c r="H32" i="1"/>
  <c r="G32" i="1"/>
  <c r="H31" i="1"/>
  <c r="G31" i="1"/>
  <c r="I32" i="1" l="1"/>
  <c r="I30" i="2"/>
  <c r="H30" i="1"/>
  <c r="I31" i="1"/>
  <c r="I30" i="1" s="1"/>
  <c r="G30" i="1"/>
</calcChain>
</file>

<file path=xl/sharedStrings.xml><?xml version="1.0" encoding="utf-8"?>
<sst xmlns="http://schemas.openxmlformats.org/spreadsheetml/2006/main" count="135" uniqueCount="49">
  <si>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</si>
  <si>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</si>
  <si>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</si>
  <si>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</si>
  <si>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</si>
  <si>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</si>
  <si>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</si>
  <si>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</si>
  <si>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</si>
  <si>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</si>
  <si>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</si>
  <si>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</si>
  <si>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</si>
  <si>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</si>
  <si>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</si>
  <si>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</si>
  <si>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</si>
  <si>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</si>
  <si>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</si>
  <si>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</si>
  <si>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</si>
  <si>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(ketvirčio, pusmečio, metų)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</si>
  <si>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</si>
  <si>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</si>
  <si>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</si>
  <si>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</si>
  <si>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</si>
  <si>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</si>
  <si>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</si>
  <si>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</si>
  <si>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Pasvalio rajono savivaldybės  administracija, 188753657, Vytauto Didžiojo a.1 Pasvalys</t>
  </si>
  <si>
    <t>01.03.02.09</t>
  </si>
  <si>
    <t>001.05.03.02</t>
  </si>
  <si>
    <t>Direktorius</t>
  </si>
  <si>
    <t>Apskaitos skyriaus vedėja</t>
  </si>
  <si>
    <t>Povilas Balčiūnas</t>
  </si>
  <si>
    <t>Vitalija Motiejūnienė</t>
  </si>
  <si>
    <r>
      <t>(finansinę apskaitą tvarkančio asmens</t>
    </r>
    <r>
      <rPr>
        <b/>
        <sz val="8"/>
        <rFont val="Times New Roman"/>
        <family val="1"/>
        <charset val="186"/>
      </rPr>
      <t>,</t>
    </r>
    <r>
      <rPr>
        <sz val="8"/>
        <rFont val="Times New Roman"/>
        <family val="1"/>
        <charset val="186"/>
      </rPr>
      <t xml:space="preserve"> centralizuotos apskaitos įstaigos vadovo arba jo įgalioto asmens pareigų pavadinimas)</t>
    </r>
  </si>
  <si>
    <t>07.04.01.02</t>
  </si>
  <si>
    <t>002.04.01.02</t>
  </si>
  <si>
    <t>10.01.02.40</t>
  </si>
  <si>
    <t>002.04.03.05</t>
  </si>
  <si>
    <t xml:space="preserve">asignavimus ataskaitų rinkinio sudarymo taisyklių </t>
  </si>
  <si>
    <t xml:space="preserve">Asignavimų valdytojų, kitų valstybės ir savivaldybių biudžetinių įstaigų ir valstybės biudžeto </t>
  </si>
  <si>
    <t>BIUDŽETO VYKDYMO ATASKAITŲ AIŠKINAMOJO RAŠTO BIUDŽETINIŲ ĮSTAIGŲ PAJAMŲ 2024  M. GRUODŽIO MĖN. 31 D.</t>
  </si>
  <si>
    <t>4  ketvirtis</t>
  </si>
  <si>
    <t>4 ketvirtis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</si>
  <si>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m.gruodžio 31 d.  ketvirčio, pusmečio, metų ataskaitos forma)</t>
    </r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</si>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</sst>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7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14" fontId="5" fillId="0" borderId="2" xfId="2" applyNumberFormat="1" applyFont="1" applyBorder="1" applyAlignment="1">
      <alignment horizontal="left" vertical="center" wrapText="1"/>
    </xf>
    <xf numFmtId="0" fontId="9" fillId="0" borderId="1" xfId="0" applyFont="1" applyBorder="1"/>
    <xf numFmtId="0" fontId="22" fillId="0" borderId="1" xfId="0" applyFont="1" applyBorder="1"/>
    <xf numFmtId="2" fontId="23" fillId="0" borderId="1" xfId="0" applyNumberFormat="1" applyFont="1" applyBorder="1"/>
    <xf numFmtId="2" fontId="21" fillId="0" borderId="1" xfId="0" applyNumberFormat="1" applyFont="1" applyBorder="1"/>
    <xf numFmtId="0" fontId="23" fillId="0" borderId="2" xfId="0" applyFont="1" applyBorder="1"/>
    <xf numFmtId="0" fontId="9" fillId="0" borderId="2" xfId="0" applyFont="1" applyBorder="1"/>
    <xf numFmtId="0" fontId="2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 wrapText="1"/>
    </xf>
    <xf numFmtId="0" fontId="26" fillId="0" borderId="5" xfId="0" applyFont="1" applyBorder="1" applyAlignment="1">
      <alignment horizontal="left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"/>
  <sheetViews>
    <sheetView tabSelected="1" zoomScale="98" zoomScaleNormal="98" workbookViewId="0">
      <selection activeCell="J10" sqref="J10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29"/>
      <c r="I1" s="30"/>
      <c r="J1" s="31"/>
      <c r="L1" s="6"/>
    </row>
    <row r="2" spans="1:19" ht="15.75">
      <c r="G2" s="37" t="s">
        <v>43</v>
      </c>
      <c r="H2" s="38"/>
      <c r="I2" s="32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G3" s="37" t="s">
        <v>42</v>
      </c>
      <c r="H3" s="30"/>
      <c r="I3" s="35"/>
      <c r="L3" s="6"/>
    </row>
    <row r="4" spans="1:19" ht="15.75">
      <c r="G4" s="37" t="s">
        <v>23</v>
      </c>
      <c r="H4" s="34"/>
      <c r="I4" s="31"/>
      <c r="L4" s="6"/>
    </row>
    <row r="5" spans="1:19" ht="13.5" customHeight="1">
      <c r="J5" s="31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6"/>
    </row>
    <row r="8" spans="1:19" ht="13.5" customHeight="1">
      <c r="B8" s="10" t="s">
        <v>48</v>
      </c>
      <c r="H8" s="9"/>
      <c r="I8" s="6"/>
      <c r="L8" s="6"/>
    </row>
    <row r="9" spans="1:19" ht="13.5" customHeight="1">
      <c r="H9" s="9"/>
      <c r="I9" s="6"/>
      <c r="L9" s="6"/>
    </row>
    <row r="10" spans="1:19" ht="15.75">
      <c r="A10" s="48" t="s">
        <v>30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56" t="s">
        <v>0</v>
      </c>
      <c r="B11" s="56"/>
      <c r="C11" s="56"/>
      <c r="D11" s="56"/>
      <c r="E11" s="56"/>
      <c r="F11" s="56"/>
      <c r="G11" s="56"/>
      <c r="H11" s="56"/>
      <c r="I11" s="56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9" t="s">
        <v>44</v>
      </c>
      <c r="B13" s="49"/>
      <c r="C13" s="49"/>
      <c r="D13" s="49"/>
      <c r="E13" s="49"/>
      <c r="F13" s="49"/>
      <c r="G13" s="49"/>
      <c r="H13" s="49"/>
      <c r="I13" s="49"/>
    </row>
    <row r="14" spans="1:19" ht="15.75">
      <c r="A14" s="55"/>
      <c r="B14" s="55"/>
      <c r="C14" s="55"/>
      <c r="D14" s="55"/>
      <c r="E14" s="55"/>
      <c r="F14" s="55"/>
      <c r="G14" s="55"/>
      <c r="H14" s="55"/>
      <c r="I14" s="55"/>
    </row>
    <row r="15" spans="1:19">
      <c r="C15" s="15"/>
      <c r="D15" s="47" t="s">
        <v>45</v>
      </c>
      <c r="E15" s="15"/>
    </row>
    <row r="16" spans="1:19">
      <c r="A16" s="50" t="s">
        <v>21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4" t="s">
        <v>1</v>
      </c>
      <c r="B17" s="54"/>
      <c r="C17" s="54"/>
      <c r="D17" s="54"/>
      <c r="E17" s="54"/>
      <c r="F17" s="54"/>
      <c r="G17" s="54"/>
      <c r="H17" s="54"/>
      <c r="I17" s="54"/>
    </row>
    <row r="19" spans="1:11">
      <c r="C19" s="40">
        <v>45671</v>
      </c>
      <c r="D19" s="3" t="s">
        <v>2</v>
      </c>
      <c r="E19" s="1">
        <v>4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6"/>
    </row>
    <row r="24" spans="1:11">
      <c r="D24" s="6"/>
      <c r="E24" s="6"/>
      <c r="F24" s="6"/>
      <c r="G24" s="6"/>
      <c r="H24" s="6" t="s">
        <v>5</v>
      </c>
      <c r="I24" s="16"/>
    </row>
    <row r="25" spans="1:11">
      <c r="D25" s="6"/>
      <c r="E25" s="6"/>
      <c r="F25" s="6"/>
      <c r="G25" s="6"/>
      <c r="H25" s="6" t="s">
        <v>6</v>
      </c>
      <c r="I25" s="16">
        <v>188753657</v>
      </c>
    </row>
    <row r="26" spans="1:11">
      <c r="A26" s="17"/>
      <c r="B26" s="17"/>
      <c r="C26" s="17"/>
      <c r="D26" s="17"/>
      <c r="E26" s="17"/>
      <c r="F26" s="8" t="s">
        <v>31</v>
      </c>
      <c r="G26" s="8" t="s">
        <v>32</v>
      </c>
      <c r="H26" s="17"/>
      <c r="I26" s="17"/>
    </row>
    <row r="27" spans="1:11">
      <c r="B27" s="18"/>
      <c r="I27" s="19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24</v>
      </c>
      <c r="H28" s="12" t="s">
        <v>9</v>
      </c>
      <c r="I28" s="12" t="s">
        <v>25</v>
      </c>
      <c r="J28" s="6"/>
      <c r="K28" s="6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7" t="s">
        <v>26</v>
      </c>
      <c r="B30" s="41"/>
      <c r="C30" s="43">
        <f>C31+C32+C33</f>
        <v>23200</v>
      </c>
      <c r="D30" s="43">
        <f t="shared" ref="D30:I30" si="0">D31+D32+D33</f>
        <v>23088.620000000003</v>
      </c>
      <c r="E30" s="43">
        <f t="shared" si="0"/>
        <v>23088.620000000003</v>
      </c>
      <c r="F30" s="43">
        <f t="shared" si="0"/>
        <v>23088.620000000003</v>
      </c>
      <c r="G30" s="43">
        <f t="shared" si="0"/>
        <v>0</v>
      </c>
      <c r="H30" s="43">
        <f t="shared" si="0"/>
        <v>0</v>
      </c>
      <c r="I30" s="43">
        <f t="shared" si="0"/>
        <v>0</v>
      </c>
      <c r="J30" s="22"/>
    </row>
    <row r="31" spans="1:11" ht="26.25">
      <c r="A31" s="39" t="s">
        <v>27</v>
      </c>
      <c r="B31" s="42"/>
      <c r="C31" s="44">
        <v>5800</v>
      </c>
      <c r="D31" s="44">
        <v>5697.15</v>
      </c>
      <c r="E31" s="44">
        <v>5697.15</v>
      </c>
      <c r="F31" s="44">
        <v>5697.15</v>
      </c>
      <c r="G31" s="44">
        <f t="shared" ref="G31:G33" si="1">B31+D31-E31</f>
        <v>0</v>
      </c>
      <c r="H31" s="44">
        <f t="shared" ref="H31:H33" si="2">E31-F31</f>
        <v>0</v>
      </c>
      <c r="I31" s="44">
        <f t="shared" ref="I31:I33" si="3">G31+H31</f>
        <v>0</v>
      </c>
      <c r="J31" s="22"/>
    </row>
    <row r="32" spans="1:11" ht="26.25">
      <c r="A32" s="39" t="s">
        <v>28</v>
      </c>
      <c r="B32" s="42"/>
      <c r="C32" s="44">
        <v>17400</v>
      </c>
      <c r="D32" s="44">
        <v>17391.47</v>
      </c>
      <c r="E32" s="44">
        <v>17391.47</v>
      </c>
      <c r="F32" s="44">
        <v>17391.47</v>
      </c>
      <c r="G32" s="44">
        <f t="shared" si="1"/>
        <v>0</v>
      </c>
      <c r="H32" s="44">
        <f t="shared" si="2"/>
        <v>0</v>
      </c>
      <c r="I32" s="44">
        <f t="shared" si="3"/>
        <v>0</v>
      </c>
    </row>
    <row r="33" spans="1:17" ht="26.25">
      <c r="A33" s="39" t="s">
        <v>29</v>
      </c>
      <c r="B33" s="42"/>
      <c r="C33" s="44"/>
      <c r="D33" s="44"/>
      <c r="E33" s="44"/>
      <c r="F33" s="44"/>
      <c r="G33" s="44">
        <f t="shared" si="1"/>
        <v>0</v>
      </c>
      <c r="H33" s="44">
        <f t="shared" si="2"/>
        <v>0</v>
      </c>
      <c r="I33" s="44">
        <f t="shared" si="3"/>
        <v>0</v>
      </c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53" t="s">
        <v>22</v>
      </c>
      <c r="B35" s="53"/>
      <c r="C35" s="53"/>
      <c r="D35" s="53"/>
      <c r="E35" s="53"/>
      <c r="F35" s="53"/>
      <c r="G35" s="53"/>
      <c r="H35" s="53"/>
      <c r="I35" s="53"/>
      <c r="J35" s="24"/>
      <c r="K35" s="24"/>
      <c r="L35" s="24"/>
      <c r="M35" s="24"/>
      <c r="N35" s="24"/>
      <c r="O35" s="24"/>
      <c r="P35" s="24"/>
      <c r="Q35" s="24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45" t="s">
        <v>33</v>
      </c>
      <c r="D38" s="25"/>
      <c r="F38" s="10"/>
      <c r="H38" s="46" t="s">
        <v>35</v>
      </c>
    </row>
    <row r="39" spans="1:17">
      <c r="A39" s="17" t="s">
        <v>10</v>
      </c>
      <c r="B39" s="6"/>
      <c r="C39" s="6"/>
      <c r="D39" s="17" t="s">
        <v>11</v>
      </c>
      <c r="E39" s="6"/>
      <c r="F39" s="26"/>
      <c r="G39" s="6"/>
      <c r="H39" s="17" t="s">
        <v>12</v>
      </c>
      <c r="I39" s="6"/>
    </row>
    <row r="40" spans="1:17">
      <c r="A40" s="6"/>
      <c r="B40" s="6"/>
      <c r="C40" s="6"/>
      <c r="D40" s="17"/>
      <c r="E40" s="6"/>
      <c r="F40" s="6"/>
      <c r="G40" s="6"/>
      <c r="H40" s="6"/>
      <c r="I40" s="6"/>
    </row>
    <row r="41" spans="1:17">
      <c r="A41" s="45" t="s">
        <v>34</v>
      </c>
      <c r="B41" s="27"/>
      <c r="C41" s="6"/>
      <c r="D41" s="28"/>
      <c r="E41" s="6"/>
      <c r="F41" s="6"/>
      <c r="G41" s="6"/>
      <c r="H41" s="45" t="s">
        <v>36</v>
      </c>
      <c r="I41" s="6"/>
    </row>
    <row r="42" spans="1:17" ht="17.25" customHeight="1">
      <c r="A42" s="51" t="s">
        <v>37</v>
      </c>
      <c r="B42" s="52"/>
      <c r="C42" s="6"/>
      <c r="D42" s="17" t="s">
        <v>11</v>
      </c>
      <c r="E42" s="6"/>
      <c r="F42" s="6"/>
      <c r="G42" s="6"/>
      <c r="H42" s="17" t="s">
        <v>12</v>
      </c>
      <c r="I42" s="6"/>
    </row>
    <row r="45" spans="1:17" ht="15.75">
      <c r="D45" s="13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10:I10"/>
    <mergeCell ref="A13:I13"/>
    <mergeCell ref="A16:I16"/>
    <mergeCell ref="A42:B42"/>
    <mergeCell ref="A35:I35"/>
    <mergeCell ref="A17:I17"/>
    <mergeCell ref="A14:I14"/>
    <mergeCell ref="A11:I11"/>
  </mergeCells>
  <pageMargins left="0.70866141732283472" right="0" top="0.74803149606299213" bottom="0.74803149606299213" header="0.31496062992125984" footer="0.31496062992125984"/>
  <pageSetup paperSize="9" scale="55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5"/>
  <sheetViews>
    <sheetView topLeftCell="A7" workbookViewId="0">
      <selection activeCell="G22" sqref="F22:G22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29"/>
      <c r="I1" s="30"/>
      <c r="J1" s="31"/>
      <c r="L1" s="6"/>
    </row>
    <row r="2" spans="1:19" ht="15.75">
      <c r="G2" s="37" t="s">
        <v>43</v>
      </c>
      <c r="H2" s="38"/>
      <c r="I2" s="32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G3" s="37" t="s">
        <v>42</v>
      </c>
      <c r="H3" s="30"/>
      <c r="I3" s="35"/>
      <c r="L3" s="6"/>
    </row>
    <row r="4" spans="1:19" ht="15.75">
      <c r="G4" s="37" t="s">
        <v>23</v>
      </c>
      <c r="H4" s="34"/>
      <c r="I4" s="31"/>
      <c r="L4" s="6"/>
    </row>
    <row r="5" spans="1:19" ht="13.5" customHeight="1">
      <c r="J5" s="31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6"/>
    </row>
    <row r="8" spans="1:19" ht="13.5" customHeight="1">
      <c r="B8" s="10" t="s">
        <v>47</v>
      </c>
      <c r="H8" s="9"/>
      <c r="I8" s="6"/>
      <c r="L8" s="6"/>
    </row>
    <row r="9" spans="1:19" ht="13.5" customHeight="1">
      <c r="H9" s="9"/>
      <c r="I9" s="6"/>
      <c r="L9" s="6"/>
    </row>
    <row r="10" spans="1:19" ht="15.75">
      <c r="A10" s="48" t="s">
        <v>30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56" t="s">
        <v>0</v>
      </c>
      <c r="B11" s="56"/>
      <c r="C11" s="56"/>
      <c r="D11" s="56"/>
      <c r="E11" s="56"/>
      <c r="F11" s="56"/>
      <c r="G11" s="56"/>
      <c r="H11" s="56"/>
      <c r="I11" s="56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9" t="s">
        <v>44</v>
      </c>
      <c r="B13" s="49"/>
      <c r="C13" s="49"/>
      <c r="D13" s="49"/>
      <c r="E13" s="49"/>
      <c r="F13" s="49"/>
      <c r="G13" s="49"/>
      <c r="H13" s="49"/>
      <c r="I13" s="49"/>
    </row>
    <row r="14" spans="1:19" ht="15.75">
      <c r="A14" s="55"/>
      <c r="B14" s="55"/>
      <c r="C14" s="55"/>
      <c r="D14" s="55"/>
      <c r="E14" s="55"/>
      <c r="F14" s="55"/>
      <c r="G14" s="55"/>
      <c r="H14" s="55"/>
      <c r="I14" s="55"/>
    </row>
    <row r="15" spans="1:19">
      <c r="C15" s="15"/>
      <c r="D15" s="47" t="s">
        <v>46</v>
      </c>
      <c r="E15" s="15"/>
    </row>
    <row r="16" spans="1:19">
      <c r="A16" s="50" t="s">
        <v>21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4" t="s">
        <v>1</v>
      </c>
      <c r="B17" s="54"/>
      <c r="C17" s="54"/>
      <c r="D17" s="54"/>
      <c r="E17" s="54"/>
      <c r="F17" s="54"/>
      <c r="G17" s="54"/>
      <c r="H17" s="54"/>
      <c r="I17" s="54"/>
    </row>
    <row r="19" spans="1:11">
      <c r="C19" s="40">
        <v>45671</v>
      </c>
      <c r="D19" s="3" t="s">
        <v>2</v>
      </c>
      <c r="E19" s="1">
        <v>4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6"/>
    </row>
    <row r="24" spans="1:11">
      <c r="D24" s="6"/>
      <c r="E24" s="6"/>
      <c r="F24" s="6"/>
      <c r="G24" s="6"/>
      <c r="H24" s="6" t="s">
        <v>5</v>
      </c>
      <c r="I24" s="16"/>
    </row>
    <row r="25" spans="1:11">
      <c r="D25" s="6"/>
      <c r="E25" s="6"/>
      <c r="F25" s="6"/>
      <c r="G25" s="6"/>
      <c r="H25" s="6" t="s">
        <v>6</v>
      </c>
      <c r="I25" s="16">
        <v>188753657</v>
      </c>
    </row>
    <row r="26" spans="1:11">
      <c r="A26" s="17"/>
      <c r="B26" s="17"/>
      <c r="C26" s="17"/>
      <c r="D26" s="17"/>
      <c r="E26" s="17"/>
      <c r="F26" s="8" t="s">
        <v>38</v>
      </c>
      <c r="G26" s="8" t="s">
        <v>39</v>
      </c>
      <c r="H26" s="17"/>
      <c r="I26" s="17"/>
    </row>
    <row r="27" spans="1:11">
      <c r="B27" s="18"/>
      <c r="I27" s="19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24</v>
      </c>
      <c r="H28" s="12" t="s">
        <v>9</v>
      </c>
      <c r="I28" s="12" t="s">
        <v>25</v>
      </c>
      <c r="J28" s="6"/>
      <c r="K28" s="6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7" t="s">
        <v>26</v>
      </c>
      <c r="B30" s="41"/>
      <c r="C30" s="43">
        <f>C31+C32+C33</f>
        <v>30300</v>
      </c>
      <c r="D30" s="43">
        <f t="shared" ref="D30:I30" si="0">D31+D32+D33</f>
        <v>30255.72</v>
      </c>
      <c r="E30" s="43">
        <f t="shared" si="0"/>
        <v>30255.72</v>
      </c>
      <c r="F30" s="43">
        <f t="shared" si="0"/>
        <v>30255.72</v>
      </c>
      <c r="G30" s="43">
        <f t="shared" si="0"/>
        <v>0</v>
      </c>
      <c r="H30" s="43">
        <f t="shared" si="0"/>
        <v>0</v>
      </c>
      <c r="I30" s="43">
        <f t="shared" si="0"/>
        <v>0</v>
      </c>
      <c r="J30" s="22"/>
    </row>
    <row r="31" spans="1:11" ht="26.25">
      <c r="A31" s="39" t="s">
        <v>27</v>
      </c>
      <c r="B31" s="42"/>
      <c r="C31" s="44"/>
      <c r="D31" s="44"/>
      <c r="E31" s="44"/>
      <c r="F31" s="44"/>
      <c r="G31" s="44">
        <f t="shared" ref="G31:G33" si="1">B31+D31-E31</f>
        <v>0</v>
      </c>
      <c r="H31" s="44">
        <f t="shared" ref="H31:H33" si="2">E31-F31</f>
        <v>0</v>
      </c>
      <c r="I31" s="44">
        <f t="shared" ref="I31:I33" si="3">G31+H31</f>
        <v>0</v>
      </c>
      <c r="J31" s="22"/>
    </row>
    <row r="32" spans="1:11" ht="26.25">
      <c r="A32" s="39" t="s">
        <v>28</v>
      </c>
      <c r="B32" s="42"/>
      <c r="C32" s="44">
        <v>30300</v>
      </c>
      <c r="D32" s="44">
        <v>30255.72</v>
      </c>
      <c r="E32" s="44">
        <v>30255.72</v>
      </c>
      <c r="F32" s="44">
        <v>30255.72</v>
      </c>
      <c r="G32" s="44">
        <f t="shared" si="1"/>
        <v>0</v>
      </c>
      <c r="H32" s="44">
        <f t="shared" si="2"/>
        <v>0</v>
      </c>
      <c r="I32" s="44">
        <f t="shared" si="3"/>
        <v>0</v>
      </c>
    </row>
    <row r="33" spans="1:17" ht="26.25">
      <c r="A33" s="39" t="s">
        <v>29</v>
      </c>
      <c r="B33" s="42"/>
      <c r="C33" s="44"/>
      <c r="D33" s="44"/>
      <c r="E33" s="44"/>
      <c r="F33" s="44"/>
      <c r="G33" s="44">
        <f t="shared" si="1"/>
        <v>0</v>
      </c>
      <c r="H33" s="44">
        <f t="shared" si="2"/>
        <v>0</v>
      </c>
      <c r="I33" s="44">
        <f t="shared" si="3"/>
        <v>0</v>
      </c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53" t="s">
        <v>22</v>
      </c>
      <c r="B35" s="53"/>
      <c r="C35" s="53"/>
      <c r="D35" s="53"/>
      <c r="E35" s="53"/>
      <c r="F35" s="53"/>
      <c r="G35" s="53"/>
      <c r="H35" s="53"/>
      <c r="I35" s="53"/>
      <c r="J35" s="24"/>
      <c r="K35" s="24"/>
      <c r="L35" s="24"/>
      <c r="M35" s="24"/>
      <c r="N35" s="24"/>
      <c r="O35" s="24"/>
      <c r="P35" s="24"/>
      <c r="Q35" s="24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45" t="s">
        <v>33</v>
      </c>
      <c r="D38" s="25"/>
      <c r="F38" s="10"/>
      <c r="H38" s="46" t="s">
        <v>35</v>
      </c>
    </row>
    <row r="39" spans="1:17">
      <c r="A39" s="17" t="s">
        <v>10</v>
      </c>
      <c r="B39" s="6"/>
      <c r="C39" s="6"/>
      <c r="D39" s="17" t="s">
        <v>11</v>
      </c>
      <c r="E39" s="6"/>
      <c r="F39" s="26"/>
      <c r="G39" s="6"/>
      <c r="H39" s="17" t="s">
        <v>12</v>
      </c>
      <c r="I39" s="6"/>
    </row>
    <row r="40" spans="1:17">
      <c r="A40" s="6"/>
      <c r="B40" s="6"/>
      <c r="C40" s="6"/>
      <c r="D40" s="17"/>
      <c r="E40" s="6"/>
      <c r="F40" s="6"/>
      <c r="G40" s="6"/>
      <c r="H40" s="6"/>
      <c r="I40" s="6"/>
    </row>
    <row r="41" spans="1:17">
      <c r="A41" s="45" t="s">
        <v>34</v>
      </c>
      <c r="B41" s="27"/>
      <c r="C41" s="6"/>
      <c r="D41" s="28"/>
      <c r="E41" s="6"/>
      <c r="F41" s="6"/>
      <c r="G41" s="6"/>
      <c r="H41" s="45" t="s">
        <v>36</v>
      </c>
      <c r="I41" s="6"/>
    </row>
    <row r="42" spans="1:17" ht="17.25" customHeight="1">
      <c r="A42" s="51" t="s">
        <v>37</v>
      </c>
      <c r="B42" s="52"/>
      <c r="C42" s="6"/>
      <c r="D42" s="17" t="s">
        <v>11</v>
      </c>
      <c r="E42" s="6"/>
      <c r="F42" s="6"/>
      <c r="G42" s="6"/>
      <c r="H42" s="17" t="s">
        <v>12</v>
      </c>
      <c r="I42" s="6"/>
    </row>
    <row r="45" spans="1:17" ht="15.75">
      <c r="D45" s="13" t="s">
        <v>19</v>
      </c>
    </row>
  </sheetData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mergeCells count="8">
    <mergeCell ref="A35:I35"/>
    <mergeCell ref="A42:B42"/>
    <mergeCell ref="A10:I10"/>
    <mergeCell ref="A11:I11"/>
    <mergeCell ref="A13:I13"/>
    <mergeCell ref="A14:I14"/>
    <mergeCell ref="A16:I16"/>
    <mergeCell ref="A17:I17"/>
  </mergeCells>
  <pageMargins left="0.70866141732283472" right="0" top="0.74803149606299213" bottom="0.74803149606299213" header="0.31496062992125984" footer="0.31496062992125984"/>
  <pageSetup paperSize="9" scale="5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5"/>
  <sheetViews>
    <sheetView topLeftCell="A7" workbookViewId="0">
      <selection activeCell="B8" sqref="B8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29"/>
      <c r="I1" s="30"/>
      <c r="J1" s="31"/>
      <c r="L1" s="6"/>
    </row>
    <row r="2" spans="1:19" ht="15.75">
      <c r="G2" s="37" t="s">
        <v>43</v>
      </c>
      <c r="H2" s="38"/>
      <c r="I2" s="32"/>
      <c r="J2" s="32"/>
      <c r="K2" s="33"/>
      <c r="L2" s="32"/>
      <c r="M2" s="32"/>
      <c r="N2" s="32"/>
      <c r="O2" s="32"/>
      <c r="P2" s="32"/>
      <c r="Q2" s="32"/>
      <c r="R2" s="32"/>
      <c r="S2" s="32"/>
    </row>
    <row r="3" spans="1:19" ht="15.75">
      <c r="G3" s="37" t="s">
        <v>42</v>
      </c>
      <c r="H3" s="30"/>
      <c r="I3" s="35"/>
      <c r="K3" s="6"/>
    </row>
    <row r="4" spans="1:19" ht="15.75">
      <c r="G4" s="37" t="s">
        <v>23</v>
      </c>
      <c r="H4" s="34"/>
      <c r="I4" s="31"/>
      <c r="K4" s="6"/>
    </row>
    <row r="5" spans="1:19" ht="13.5" customHeight="1">
      <c r="J5" s="31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6"/>
    </row>
    <row r="8" spans="1:19" ht="13.5" customHeight="1">
      <c r="B8" s="10" t="s">
        <v>47</v>
      </c>
      <c r="H8" s="9"/>
      <c r="I8" s="6"/>
      <c r="L8" s="6"/>
    </row>
    <row r="9" spans="1:19" ht="13.5" customHeight="1">
      <c r="H9" s="9"/>
      <c r="I9" s="6"/>
      <c r="L9" s="6"/>
    </row>
    <row r="10" spans="1:19" ht="15.75">
      <c r="A10" s="48" t="s">
        <v>30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56" t="s">
        <v>0</v>
      </c>
      <c r="B11" s="56"/>
      <c r="C11" s="56"/>
      <c r="D11" s="56"/>
      <c r="E11" s="56"/>
      <c r="F11" s="56"/>
      <c r="G11" s="56"/>
      <c r="H11" s="56"/>
      <c r="I11" s="56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9" t="s">
        <v>44</v>
      </c>
      <c r="B13" s="49"/>
      <c r="C13" s="49"/>
      <c r="D13" s="49"/>
      <c r="E13" s="49"/>
      <c r="F13" s="49"/>
      <c r="G13" s="49"/>
      <c r="H13" s="49"/>
      <c r="I13" s="49"/>
    </row>
    <row r="14" spans="1:19" ht="15.75">
      <c r="A14" s="55"/>
      <c r="B14" s="55"/>
      <c r="C14" s="55"/>
      <c r="D14" s="55"/>
      <c r="E14" s="55"/>
      <c r="F14" s="55"/>
      <c r="G14" s="55"/>
      <c r="H14" s="55"/>
      <c r="I14" s="55"/>
    </row>
    <row r="15" spans="1:19">
      <c r="C15" s="15"/>
      <c r="D15" s="47" t="s">
        <v>46</v>
      </c>
      <c r="E15" s="15"/>
    </row>
    <row r="16" spans="1:19">
      <c r="A16" s="50" t="s">
        <v>21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54" t="s">
        <v>1</v>
      </c>
      <c r="B17" s="54"/>
      <c r="C17" s="54"/>
      <c r="D17" s="54"/>
      <c r="E17" s="54"/>
      <c r="F17" s="54"/>
      <c r="G17" s="54"/>
      <c r="H17" s="54"/>
      <c r="I17" s="54"/>
    </row>
    <row r="19" spans="1:11">
      <c r="C19" s="40">
        <v>45671</v>
      </c>
      <c r="D19" s="3" t="s">
        <v>2</v>
      </c>
      <c r="E19" s="1">
        <v>4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6"/>
    </row>
    <row r="24" spans="1:11">
      <c r="D24" s="6"/>
      <c r="E24" s="6"/>
      <c r="F24" s="6"/>
      <c r="G24" s="6"/>
      <c r="H24" s="6" t="s">
        <v>5</v>
      </c>
      <c r="I24" s="16"/>
    </row>
    <row r="25" spans="1:11">
      <c r="D25" s="6"/>
      <c r="E25" s="6"/>
      <c r="F25" s="6"/>
      <c r="G25" s="6"/>
      <c r="H25" s="6" t="s">
        <v>6</v>
      </c>
      <c r="I25" s="16">
        <v>188753657</v>
      </c>
    </row>
    <row r="26" spans="1:11">
      <c r="A26" s="17"/>
      <c r="B26" s="17"/>
      <c r="C26" s="17"/>
      <c r="D26" s="17"/>
      <c r="E26" s="17"/>
      <c r="F26" s="8" t="s">
        <v>40</v>
      </c>
      <c r="G26" s="8" t="s">
        <v>41</v>
      </c>
      <c r="H26" s="17"/>
      <c r="I26" s="17"/>
    </row>
    <row r="27" spans="1:11">
      <c r="B27" s="18"/>
      <c r="I27" s="19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24</v>
      </c>
      <c r="H28" s="12" t="s">
        <v>9</v>
      </c>
      <c r="I28" s="12" t="s">
        <v>25</v>
      </c>
      <c r="J28" s="6"/>
      <c r="K28" s="6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7" t="s">
        <v>26</v>
      </c>
      <c r="B30" s="41"/>
      <c r="C30" s="43">
        <f>C31+C32+C33</f>
        <v>75800</v>
      </c>
      <c r="D30" s="43">
        <f t="shared" ref="D30:I30" si="0">D31+D32+D33</f>
        <v>76511.539999999994</v>
      </c>
      <c r="E30" s="43">
        <f t="shared" si="0"/>
        <v>75782</v>
      </c>
      <c r="F30" s="43">
        <f t="shared" si="0"/>
        <v>75782</v>
      </c>
      <c r="G30" s="43">
        <f t="shared" si="0"/>
        <v>729.5399999999936</v>
      </c>
      <c r="H30" s="43">
        <f t="shared" si="0"/>
        <v>0</v>
      </c>
      <c r="I30" s="43">
        <f t="shared" si="0"/>
        <v>729.5399999999936</v>
      </c>
      <c r="J30" s="22"/>
    </row>
    <row r="31" spans="1:11" ht="26.25">
      <c r="A31" s="39" t="s">
        <v>27</v>
      </c>
      <c r="B31" s="42"/>
      <c r="C31" s="44"/>
      <c r="D31" s="44"/>
      <c r="E31" s="44"/>
      <c r="F31" s="44"/>
      <c r="G31" s="44">
        <f t="shared" ref="G31:G33" si="1">B31+D31-E31</f>
        <v>0</v>
      </c>
      <c r="H31" s="44">
        <f t="shared" ref="H31:H33" si="2">E31-F31</f>
        <v>0</v>
      </c>
      <c r="I31" s="44">
        <f t="shared" ref="I31:I33" si="3">G31+H31</f>
        <v>0</v>
      </c>
      <c r="J31" s="22"/>
    </row>
    <row r="32" spans="1:11" ht="26.25">
      <c r="A32" s="39" t="s">
        <v>28</v>
      </c>
      <c r="B32" s="42"/>
      <c r="C32" s="44">
        <v>75800</v>
      </c>
      <c r="D32" s="44">
        <v>76511.539999999994</v>
      </c>
      <c r="E32" s="44">
        <v>75782</v>
      </c>
      <c r="F32" s="44">
        <v>75782</v>
      </c>
      <c r="G32" s="44">
        <f t="shared" si="1"/>
        <v>729.5399999999936</v>
      </c>
      <c r="H32" s="44">
        <f t="shared" si="2"/>
        <v>0</v>
      </c>
      <c r="I32" s="44">
        <f t="shared" si="3"/>
        <v>729.5399999999936</v>
      </c>
    </row>
    <row r="33" spans="1:17" ht="26.25">
      <c r="A33" s="39" t="s">
        <v>29</v>
      </c>
      <c r="B33" s="42"/>
      <c r="C33" s="44"/>
      <c r="D33" s="44"/>
      <c r="E33" s="44"/>
      <c r="F33" s="44"/>
      <c r="G33" s="44">
        <f t="shared" si="1"/>
        <v>0</v>
      </c>
      <c r="H33" s="44">
        <f t="shared" si="2"/>
        <v>0</v>
      </c>
      <c r="I33" s="44">
        <f t="shared" si="3"/>
        <v>0</v>
      </c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53" t="s">
        <v>22</v>
      </c>
      <c r="B35" s="53"/>
      <c r="C35" s="53"/>
      <c r="D35" s="53"/>
      <c r="E35" s="53"/>
      <c r="F35" s="53"/>
      <c r="G35" s="53"/>
      <c r="H35" s="53"/>
      <c r="I35" s="53"/>
      <c r="J35" s="24"/>
      <c r="K35" s="24"/>
      <c r="L35" s="24"/>
      <c r="M35" s="24"/>
      <c r="N35" s="24"/>
      <c r="O35" s="24"/>
      <c r="P35" s="24"/>
      <c r="Q35" s="24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45" t="s">
        <v>33</v>
      </c>
      <c r="D38" s="25"/>
      <c r="F38" s="10"/>
      <c r="H38" s="46" t="s">
        <v>35</v>
      </c>
    </row>
    <row r="39" spans="1:17">
      <c r="A39" s="17" t="s">
        <v>10</v>
      </c>
      <c r="B39" s="6"/>
      <c r="C39" s="6"/>
      <c r="D39" s="17" t="s">
        <v>11</v>
      </c>
      <c r="E39" s="6"/>
      <c r="F39" s="26"/>
      <c r="G39" s="6"/>
      <c r="H39" s="17" t="s">
        <v>12</v>
      </c>
      <c r="I39" s="6"/>
    </row>
    <row r="40" spans="1:17">
      <c r="A40" s="6"/>
      <c r="B40" s="6"/>
      <c r="C40" s="6"/>
      <c r="D40" s="17"/>
      <c r="E40" s="6"/>
      <c r="F40" s="6"/>
      <c r="G40" s="6"/>
      <c r="H40" s="6"/>
      <c r="I40" s="6"/>
    </row>
    <row r="41" spans="1:17">
      <c r="A41" s="45" t="s">
        <v>34</v>
      </c>
      <c r="B41" s="27"/>
      <c r="C41" s="6"/>
      <c r="D41" s="28"/>
      <c r="E41" s="6"/>
      <c r="F41" s="6"/>
      <c r="G41" s="6"/>
      <c r="H41" s="45" t="s">
        <v>36</v>
      </c>
      <c r="I41" s="6"/>
    </row>
    <row r="42" spans="1:17" ht="17.25" customHeight="1">
      <c r="A42" s="51" t="s">
        <v>37</v>
      </c>
      <c r="B42" s="52"/>
      <c r="C42" s="6"/>
      <c r="D42" s="17" t="s">
        <v>11</v>
      </c>
      <c r="E42" s="6"/>
      <c r="F42" s="6"/>
      <c r="G42" s="6"/>
      <c r="H42" s="17" t="s">
        <v>12</v>
      </c>
      <c r="I42" s="6"/>
    </row>
    <row r="45" spans="1:17" ht="15.75">
      <c r="D45" s="13" t="s">
        <v>19</v>
      </c>
    </row>
  </sheetData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mergeCells count="8">
    <mergeCell ref="A35:I35"/>
    <mergeCell ref="A42:B42"/>
    <mergeCell ref="A10:I10"/>
    <mergeCell ref="A11:I11"/>
    <mergeCell ref="A13:I13"/>
    <mergeCell ref="A14:I14"/>
    <mergeCell ref="A16:I16"/>
    <mergeCell ref="A17:I17"/>
  </mergeCells>
  <pageMargins left="0.70866141732283472" right="0" top="0.74803149606299213" bottom="0.74803149606299213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S001(01.03.02.09)</vt:lpstr>
      <vt:lpstr>S002(07.04.01.02)</vt:lpstr>
      <vt:lpstr>S002(10.01.02.40)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2024-12-31T07:07:44Z</cp:lastPrinted>
  <dcterms:created xsi:type="dcterms:W3CDTF">2018-11-13T06:22:20Z</dcterms:created>
  <dcterms:modified xsi:type="dcterms:W3CDTF">2025-01-14T08:58:40Z</dcterms:modified>
</cp:coreProperties>
</file>