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Vartotojas\Desktop\RŪTOS\Taryba\"/>
    </mc:Choice>
  </mc:AlternateContent>
  <xr:revisionPtr revIDLastSave="0" documentId="8_{24180E95-9A1A-44A5-A4F9-E36441F15F2A}" xr6:coauthVersionLast="47" xr6:coauthVersionMax="47" xr10:uidLastSave="{00000000-0000-0000-0000-000000000000}"/>
  <bookViews>
    <workbookView xWindow="-120" yWindow="-120" windowWidth="29040" windowHeight="15720" xr2:uid="{8CDE113D-DB80-4EA6-8BDB-C73BED324914}"/>
  </bookViews>
  <sheets>
    <sheet name="Sausis" sheetId="1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1" i="14" l="1"/>
  <c r="H31" i="14"/>
  <c r="M30" i="14"/>
  <c r="H30" i="14"/>
  <c r="M29" i="14"/>
  <c r="H29" i="14"/>
  <c r="M28" i="14"/>
  <c r="H28" i="14"/>
  <c r="M27" i="14"/>
  <c r="M26" i="14"/>
  <c r="H26" i="14"/>
  <c r="M25" i="14"/>
  <c r="H25" i="14"/>
  <c r="M24" i="14"/>
  <c r="H24" i="14"/>
  <c r="M23" i="14"/>
  <c r="H23" i="14"/>
  <c r="M22" i="14"/>
  <c r="H22" i="14"/>
  <c r="M21" i="14"/>
  <c r="H21" i="14"/>
  <c r="M20" i="14"/>
  <c r="H20" i="14"/>
  <c r="M19" i="14"/>
  <c r="H19" i="14"/>
  <c r="M18" i="14"/>
  <c r="H18" i="14"/>
  <c r="M17" i="14"/>
  <c r="H17" i="14"/>
  <c r="M16" i="14"/>
  <c r="M15" i="14"/>
  <c r="H15" i="14"/>
  <c r="M14" i="14"/>
  <c r="H14" i="14"/>
  <c r="M13" i="14"/>
  <c r="H13" i="14"/>
  <c r="M12" i="14"/>
  <c r="H12" i="14"/>
  <c r="M11" i="14"/>
  <c r="H11" i="14"/>
  <c r="M10" i="14"/>
  <c r="H10" i="14"/>
  <c r="M9" i="14"/>
  <c r="H9" i="14"/>
  <c r="M8" i="14"/>
  <c r="M7" i="14"/>
  <c r="H7" i="14"/>
  <c r="N9" i="14" l="1"/>
  <c r="N31" i="14"/>
  <c r="N17" i="14"/>
  <c r="N14" i="14"/>
  <c r="N29" i="14"/>
  <c r="N22" i="14"/>
  <c r="N15" i="14"/>
</calcChain>
</file>

<file path=xl/sharedStrings.xml><?xml version="1.0" encoding="utf-8"?>
<sst xmlns="http://schemas.openxmlformats.org/spreadsheetml/2006/main" count="80" uniqueCount="69">
  <si>
    <t>Tarybos narys</t>
  </si>
  <si>
    <t>Tarybos</t>
  </si>
  <si>
    <t>Komiteto</t>
  </si>
  <si>
    <t>Komisijos</t>
  </si>
  <si>
    <t>Kolegijos</t>
  </si>
  <si>
    <t>Paskelbtų posėdžių skaičius</t>
  </si>
  <si>
    <t>Pareigos</t>
  </si>
  <si>
    <t>Narys</t>
  </si>
  <si>
    <t>Eil. Nr.</t>
  </si>
  <si>
    <t xml:space="preserve">GEDIMINAS ANDRAŠŪNAS </t>
  </si>
  <si>
    <t xml:space="preserve">RASA ANDŽIUVIENĖ </t>
  </si>
  <si>
    <t xml:space="preserve">STANISLOVAS KIUDIS </t>
  </si>
  <si>
    <t xml:space="preserve">PETRAS DREVINSKAS </t>
  </si>
  <si>
    <t xml:space="preserve">DANUTĖ JABLONSKYTĖ-RAŠČĖ </t>
  </si>
  <si>
    <t xml:space="preserve">VILHELMINAS JANUŠONIS </t>
  </si>
  <si>
    <t xml:space="preserve">JŪRATĖ JOVAIŠIENĖ </t>
  </si>
  <si>
    <t xml:space="preserve">LINAS KRUOPIS </t>
  </si>
  <si>
    <t xml:space="preserve">VLADAS LINKEVIČIUS </t>
  </si>
  <si>
    <t xml:space="preserve">IGORIS MALINAUSKAS </t>
  </si>
  <si>
    <t xml:space="preserve">NIJOLĖ MATULIENĖ </t>
  </si>
  <si>
    <t xml:space="preserve">AUDRIUS MAŽUOLIS </t>
  </si>
  <si>
    <t xml:space="preserve">RIMVYDAS MITKUS </t>
  </si>
  <si>
    <t xml:space="preserve">REGINA MITRIENĖ </t>
  </si>
  <si>
    <t xml:space="preserve">ALFONSAS PULOKAS </t>
  </si>
  <si>
    <t xml:space="preserve">JULIJA RASTAUSKAITĖ </t>
  </si>
  <si>
    <t xml:space="preserve">ASTA SIMONAITĖ </t>
  </si>
  <si>
    <t xml:space="preserve">NERINGA TRINSKIENĖ </t>
  </si>
  <si>
    <t xml:space="preserve">JURGITA VAITIEKŪNIENĖ </t>
  </si>
  <si>
    <t xml:space="preserve">ŠARŪNAS VARNA </t>
  </si>
  <si>
    <t xml:space="preserve">ZENONAS ZIMKUS </t>
  </si>
  <si>
    <t xml:space="preserve">GEDIMINAS ŽARDECKAS </t>
  </si>
  <si>
    <t xml:space="preserve">RIMAS ŽELVYS </t>
  </si>
  <si>
    <t>Teisėtvakos ir visuomeninių organizacijų komiteto pirmininkas (20%)</t>
  </si>
  <si>
    <t>Socialinių reikalų, sveikatos ir aplinkos apasaugos komiteto pirmininkas (20%)</t>
  </si>
  <si>
    <t>Peticijų komisijos pirmininko pavaduotojas (10%)</t>
  </si>
  <si>
    <t>Socialinių reikalų, sveikatos ir aplinkos apasaugos komiteto pirmininko pavaduotoja (10%)</t>
  </si>
  <si>
    <t>Kontrolės komiteto pirmininkas (20%)</t>
  </si>
  <si>
    <t>Biudžeto, ekonomikos ir kaimo reikalų komiteto pirmininkas (20%)</t>
  </si>
  <si>
    <t>Švietimo, kultūros ir sporto komiteto pirmininė (20%)</t>
  </si>
  <si>
    <t>Iš viso :</t>
  </si>
  <si>
    <t>Iš viso:</t>
  </si>
  <si>
    <t xml:space="preserve">Priskaičiuotas atlyginimas, proc. </t>
  </si>
  <si>
    <t>Socialinės paramos teikimo komisijos pirmininkas (20%)</t>
  </si>
  <si>
    <t>Smulkaus verslo rėmimo programos komisijos pirmininkė (20%)</t>
  </si>
  <si>
    <t>Mažmeninės prekybos alkoholiniais gėrimais laiko apribojimo komisijos pirmininkas (20%)</t>
  </si>
  <si>
    <t>Kontrolės komiteto pirmininko pavaduotoja (10%)</t>
  </si>
  <si>
    <t xml:space="preserve">Dalyvautų posėdžių skaičius </t>
  </si>
  <si>
    <t>Žiniaraštį užpildė: Tarybos sekretorė E. Aleksandravičienė</t>
  </si>
  <si>
    <t>Bernardo Brazdžionio literatūros premijos vertinimo komisijos pirmininkė (20 %)</t>
  </si>
  <si>
    <t>Balsų skaičiavimo komisijos pimininko pavaduotoja (10%)</t>
  </si>
  <si>
    <t>ANTANAS KAIRYS</t>
  </si>
  <si>
    <t>Narė</t>
  </si>
  <si>
    <t>Antikorupcijos komisijos pirmininkė (20%)</t>
  </si>
  <si>
    <t>Pastabos:</t>
  </si>
  <si>
    <t>Informacija apie savivaldybių tarybų narių savivaldybės tarybos, komitetų, nuolatinių komisijų ir savivaldybės kolegijos posėdžių lankomumą ir atlyginimus skelbiama savivaldybių interneto svetainėse kiekvieną kalendorinį mėnesį – už praeitą mėnesį iki kito mėnesio 15 dienos.</t>
  </si>
  <si>
    <t>Straipsnio dalies pakeitimai:</t>
  </si>
  <si>
    <t>Nr. XIV-2688, 2024-06-06, paskelbta TAR 2024-06-19, i. k. 2024-11166</t>
  </si>
  <si>
    <r>
      <rPr>
        <sz val="12"/>
        <rFont val="Times New Roman"/>
        <family val="1"/>
      </rPr>
      <t>Jei einamąjį mėnesį nebuvo posėdžių - tarybos nariui mokamas visas atlyginimas.</t>
    </r>
    <r>
      <rPr>
        <sz val="10"/>
        <color rgb="FF091A5A"/>
        <rFont val="Times New Roman"/>
        <family val="1"/>
      </rPr>
      <t xml:space="preserve"> (https://vrm.lrv.lt/lt/nukreipimai-ir-nuorodos/d-u-k-apie-naujaji-vietos-savivaldos-modeli/savivaldybes-tarybos-nariai/)</t>
    </r>
  </si>
  <si>
    <t xml:space="preserve">Savivaldybės tarybos nario atlyginimas mažinamas reglamente nustatyta tvarka proporcingai savivaldybės tarybos nario praleistų to mėnesio savivaldybės tarybos, komitetų, nuolatinių komisijų ir savivaldybės kolegijos, kurių narys savivaldybės tarybos narys yra, posėdžių skaičiui, išskyrus savivaldybės tarybos, komitetų, nuolatinių komisijų ir savivaldybės kolegijos posėdžius, kuriuos savivaldybės tarybos narys praleidžia dėl vykimo į komandiruotę atliekant savivaldybės tarybos nario pareigas. </t>
  </si>
  <si>
    <t>VSĮ</t>
  </si>
  <si>
    <t>Reglamentas</t>
  </si>
  <si>
    <r>
      <t xml:space="preserve">232. </t>
    </r>
    <r>
      <rPr>
        <sz val="12"/>
        <color theme="1"/>
        <rFont val="Times New Roman"/>
        <family val="1"/>
      </rPr>
      <t xml:space="preserve">Tarybos nariams nustatomas 20 procentų Savivaldybės mero darbo užmokesčio dydžio atlyginimas. Opozicijos lyderiui ir komitetų, ir nuolatinių komisijų pirmininkams nustatoma 20 procentų didesnio dydžio Tarybos narių atlyginimas; komitetų ir nuolatinių komisijų pirmininkų pavaduotojams nustatomas 10 procentų didesnio dydžio Tarybos narių atlyginimas. Jeigu Tarybos narys vienu metu eina kelias pareigas, jam mokamas tas Tarybos nario atlyginimas, kurio nustatytas dydis yra didesnis. </t>
    </r>
  </si>
  <si>
    <t>Darbo užmokestis neatskaičius mokesčių (Eur)</t>
  </si>
  <si>
    <t>Darbo užmokestis „Įrankas“ (Eur)</t>
  </si>
  <si>
    <t>Balsų skaičiavimo komisijos pirmininkas (20%)</t>
  </si>
  <si>
    <t>HELENA NAGLAZIENĖ</t>
  </si>
  <si>
    <t>Neigiamų socialinių veiksnių prevencijai koordinuoti komisijos pirmininkas (20 %)</t>
  </si>
  <si>
    <t xml:space="preserve">Žiniaraščio užpildymo data: 2025-01-31      </t>
  </si>
  <si>
    <t>2025 m. sausio mėn. Tarybos narių lankomumo ir darbo užmokesčio suvestinė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</si>
</sst>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charset val="186"/>
      <scheme val="minor"/>
    </font>
    <font>
      <b/>
      <sz val="11"/>
      <color theme="1"/>
      <name val="Calibri"/>
      <family val="2"/>
      <charset val="186"/>
      <scheme val="minor"/>
    </font>
    <font>
      <sz val="12"/>
      <color theme="1"/>
      <name val="Calibri"/>
      <family val="2"/>
      <scheme val="minor"/>
    </font>
    <font>
      <b/>
      <sz val="12"/>
      <color theme="1"/>
      <name val="Calibri"/>
      <family val="2"/>
      <scheme val="minor"/>
    </font>
    <font>
      <sz val="10"/>
      <color rgb="FF000000"/>
      <name val="Times New Roman"/>
      <family val="1"/>
    </font>
    <font>
      <sz val="11"/>
      <color rgb="FF9C5700"/>
      <name val="Calibri"/>
      <family val="2"/>
      <charset val="186"/>
      <scheme val="minor"/>
    </font>
    <font>
      <u/>
      <sz val="11"/>
      <color theme="10"/>
      <name val="Calibri"/>
      <family val="2"/>
      <charset val="186"/>
      <scheme val="minor"/>
    </font>
    <font>
      <sz val="12"/>
      <color theme="1"/>
      <name val="Times New Roman"/>
      <family val="1"/>
    </font>
    <font>
      <i/>
      <sz val="10"/>
      <color theme="1"/>
      <name val="Arial"/>
      <family val="2"/>
    </font>
    <font>
      <sz val="12"/>
      <color rgb="FF091A5A"/>
      <name val="Times New Roman"/>
      <family val="1"/>
    </font>
    <font>
      <sz val="12"/>
      <name val="Times New Roman"/>
      <family val="1"/>
    </font>
    <font>
      <sz val="10"/>
      <color rgb="FF091A5A"/>
      <name val="Times New Roman"/>
      <family val="1"/>
    </font>
    <font>
      <sz val="12"/>
      <color rgb="FF000000"/>
      <name val="Times New Roman"/>
      <family val="1"/>
    </font>
    <font>
      <sz val="11"/>
      <color theme="1"/>
      <name val="Times New Roman"/>
      <family val="1"/>
    </font>
    <font>
      <b/>
      <sz val="11"/>
      <name val="Calibri"/>
      <family val="2"/>
      <scheme val="minor"/>
    </font>
    <font>
      <sz val="12"/>
      <color theme="1"/>
      <name val="Calibri"/>
      <family val="2"/>
      <charset val="186"/>
      <scheme val="minor"/>
    </font>
    <font>
      <sz val="11"/>
      <name val="Calibri"/>
      <family val="2"/>
      <charset val="186"/>
      <scheme val="minor"/>
    </font>
  </fonts>
  <fills count="8">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FEB9C"/>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5" fillId="7" borderId="0" applyNumberFormat="0" applyBorder="0" applyAlignment="0" applyProtection="0"/>
    <xf numFmtId="0" fontId="6" fillId="0" borderId="0" applyNumberFormat="0" applyFill="0" applyBorder="0" applyAlignment="0" applyProtection="0"/>
  </cellStyleXfs>
  <cellXfs count="59">
    <xf numFmtId="0" fontId="0" fillId="0" borderId="0" xfId="0"/>
    <xf numFmtId="0" fontId="1" fillId="0" borderId="0" xfId="0" applyFont="1" applyAlignment="1">
      <alignment horizontal="center"/>
    </xf>
    <xf numFmtId="0" fontId="1" fillId="0" borderId="0" xfId="0" applyFont="1" applyAlignment="1">
      <alignment horizontal="center" vertical="center"/>
    </xf>
    <xf numFmtId="0" fontId="3" fillId="5" borderId="4" xfId="0" applyFont="1" applyFill="1" applyBorder="1"/>
    <xf numFmtId="0" fontId="3" fillId="0" borderId="7" xfId="0" applyFont="1" applyBorder="1" applyAlignment="1">
      <alignment horizontal="center" vertical="center"/>
    </xf>
    <xf numFmtId="0" fontId="2" fillId="4" borderId="2" xfId="0" applyFont="1" applyFill="1" applyBorder="1" applyAlignment="1">
      <alignment vertical="center"/>
    </xf>
    <xf numFmtId="0" fontId="2" fillId="0" borderId="2" xfId="0" applyFont="1" applyBorder="1" applyAlignment="1">
      <alignment horizontal="center" vertical="center"/>
    </xf>
    <xf numFmtId="0" fontId="2" fillId="4" borderId="1" xfId="0" applyFont="1" applyFill="1" applyBorder="1" applyAlignment="1">
      <alignment vertical="center"/>
    </xf>
    <xf numFmtId="0" fontId="2" fillId="3" borderId="2" xfId="0" applyFont="1" applyFill="1" applyBorder="1" applyAlignment="1">
      <alignment horizontal="center" vertical="center"/>
    </xf>
    <xf numFmtId="0" fontId="2" fillId="5" borderId="1" xfId="0" applyFont="1" applyFill="1" applyBorder="1" applyAlignment="1">
      <alignment horizontal="center" vertical="center"/>
    </xf>
    <xf numFmtId="0" fontId="2" fillId="3" borderId="1" xfId="0" applyFont="1" applyFill="1" applyBorder="1" applyAlignment="1">
      <alignment horizontal="center" vertical="center"/>
    </xf>
    <xf numFmtId="0" fontId="0" fillId="0" borderId="0" xfId="0" applyAlignment="1">
      <alignment horizontal="center"/>
    </xf>
    <xf numFmtId="0" fontId="0" fillId="0" borderId="0" xfId="0" applyAlignment="1">
      <alignment horizontal="center" vertical="center"/>
    </xf>
    <xf numFmtId="0" fontId="3" fillId="3" borderId="4" xfId="0" applyFont="1" applyFill="1" applyBorder="1" applyAlignment="1">
      <alignment horizontal="center" vertical="center"/>
    </xf>
    <xf numFmtId="0" fontId="3" fillId="3" borderId="6" xfId="0" applyFont="1" applyFill="1" applyBorder="1" applyAlignment="1">
      <alignment horizontal="center" vertical="center"/>
    </xf>
    <xf numFmtId="0" fontId="3" fillId="5" borderId="4" xfId="0" applyFont="1" applyFill="1" applyBorder="1" applyAlignment="1">
      <alignment horizontal="center"/>
    </xf>
    <xf numFmtId="0" fontId="2" fillId="5" borderId="2" xfId="0" applyFont="1" applyFill="1" applyBorder="1" applyAlignment="1">
      <alignment horizontal="center" vertical="center"/>
    </xf>
    <xf numFmtId="0" fontId="2" fillId="6" borderId="1" xfId="0" applyFont="1" applyFill="1" applyBorder="1" applyAlignment="1">
      <alignment vertical="center" wrapText="1"/>
    </xf>
    <xf numFmtId="0" fontId="2" fillId="6" borderId="1" xfId="0" applyFont="1" applyFill="1" applyBorder="1" applyAlignment="1">
      <alignment vertical="center"/>
    </xf>
    <xf numFmtId="0" fontId="4" fillId="0" borderId="0" xfId="0" applyFont="1" applyAlignment="1">
      <alignment vertical="center"/>
    </xf>
    <xf numFmtId="0" fontId="0" fillId="6" borderId="0" xfId="0" applyFill="1"/>
    <xf numFmtId="0" fontId="3" fillId="0" borderId="10" xfId="0" applyFont="1" applyBorder="1" applyAlignment="1">
      <alignment horizontal="center" vertical="center"/>
    </xf>
    <xf numFmtId="2" fontId="2" fillId="2" borderId="20" xfId="0" applyNumberFormat="1" applyFont="1" applyFill="1" applyBorder="1" applyAlignment="1">
      <alignment horizontal="center" vertical="center"/>
    </xf>
    <xf numFmtId="2" fontId="2" fillId="2" borderId="17" xfId="0" applyNumberFormat="1" applyFont="1" applyFill="1" applyBorder="1" applyAlignment="1">
      <alignment horizontal="center" vertical="center"/>
    </xf>
    <xf numFmtId="0" fontId="5" fillId="0" borderId="23" xfId="1" applyFill="1" applyBorder="1" applyAlignment="1">
      <alignment horizontal="center" vertical="center"/>
    </xf>
    <xf numFmtId="0" fontId="5" fillId="0" borderId="24" xfId="1" applyFill="1" applyBorder="1" applyAlignment="1">
      <alignment horizontal="center" vertical="center"/>
    </xf>
    <xf numFmtId="0" fontId="3" fillId="0" borderId="0" xfId="0" applyFont="1"/>
    <xf numFmtId="0" fontId="13" fillId="0" borderId="0" xfId="0" applyFont="1"/>
    <xf numFmtId="0" fontId="13" fillId="0" borderId="0" xfId="0" applyFont="1" applyAlignment="1">
      <alignment vertical="center" wrapText="1"/>
    </xf>
    <xf numFmtId="0" fontId="15" fillId="6" borderId="0" xfId="0" applyFont="1" applyFill="1"/>
    <xf numFmtId="0" fontId="0" fillId="3" borderId="0" xfId="0" applyFill="1" applyAlignment="1">
      <alignment horizontal="center" vertical="center"/>
    </xf>
    <xf numFmtId="0" fontId="0" fillId="3" borderId="3" xfId="0" applyFill="1" applyBorder="1" applyAlignment="1">
      <alignment horizontal="center" vertical="center"/>
    </xf>
    <xf numFmtId="0" fontId="16" fillId="7" borderId="1" xfId="1" applyFont="1" applyBorder="1" applyAlignment="1">
      <alignment horizontal="center"/>
    </xf>
    <xf numFmtId="0" fontId="16" fillId="7" borderId="2" xfId="1" applyFont="1" applyBorder="1" applyAlignment="1">
      <alignment horizontal="center"/>
    </xf>
    <xf numFmtId="0" fontId="9" fillId="0" borderId="0" xfId="0" applyFont="1" applyAlignment="1">
      <alignment horizontal="left"/>
    </xf>
    <xf numFmtId="0" fontId="1" fillId="0" borderId="0" xfId="0" applyFont="1" applyAlignment="1">
      <alignment horizont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4" borderId="8" xfId="0" applyFont="1" applyFill="1" applyBorder="1" applyAlignment="1">
      <alignment horizontal="center" vertical="center"/>
    </xf>
    <xf numFmtId="0" fontId="3" fillId="4" borderId="9"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3" xfId="0" applyFont="1" applyFill="1" applyBorder="1" applyAlignment="1">
      <alignment horizontal="center" vertical="center"/>
    </xf>
    <xf numFmtId="0" fontId="3" fillId="5" borderId="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14" fillId="7" borderId="14" xfId="1" applyFont="1" applyBorder="1" applyAlignment="1">
      <alignment horizontal="center" wrapText="1"/>
    </xf>
    <xf numFmtId="0" fontId="14" fillId="7" borderId="15" xfId="1" applyFont="1" applyBorder="1" applyAlignment="1">
      <alignment horizontal="center" wrapText="1"/>
    </xf>
    <xf numFmtId="0" fontId="14" fillId="7" borderId="21" xfId="1" applyFont="1" applyBorder="1" applyAlignment="1">
      <alignment horizontal="center" vertical="center" wrapText="1"/>
    </xf>
    <xf numFmtId="0" fontId="14" fillId="7" borderId="22" xfId="1" applyFont="1" applyBorder="1" applyAlignment="1">
      <alignment horizontal="center" vertical="center" wrapText="1"/>
    </xf>
    <xf numFmtId="0" fontId="3" fillId="0" borderId="13" xfId="0" applyFont="1" applyBorder="1" applyAlignment="1">
      <alignment horizontal="center" vertical="center"/>
    </xf>
    <xf numFmtId="0" fontId="3" fillId="0" borderId="16" xfId="0" applyFont="1" applyBorder="1" applyAlignment="1">
      <alignment horizontal="center" vertical="center"/>
    </xf>
    <xf numFmtId="0" fontId="4"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left" vertical="center"/>
    </xf>
    <xf numFmtId="0" fontId="6" fillId="0" borderId="0" xfId="2" applyAlignment="1">
      <alignment horizontal="left" vertical="center"/>
    </xf>
    <xf numFmtId="0" fontId="12" fillId="0" borderId="0" xfId="0" applyFont="1" applyAlignment="1">
      <alignment horizontal="left" vertical="center" wrapText="1"/>
    </xf>
  </cellXfs>
  <cellStyles count="3">
    <cellStyle name="Hipersaitas" xfId="2" builtinId="8"/>
    <cellStyle name="Įprastas" xfId="0" builtinId="0"/>
    <cellStyle name="Neutralus" xfId="1" builtinId="28"/>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tar.lt/portal/legalAct.html?documentId=2e8c23702e4211efbdaea558de59136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F5022-C8E4-4A39-B94B-B02B1D5FF1EC}">
  <sheetPr>
    <pageSetUpPr fitToPage="1"/>
  </sheetPr>
  <dimension ref="A1:P41"/>
  <sheetViews>
    <sheetView tabSelected="1" zoomScale="90" zoomScaleNormal="90" workbookViewId="0">
      <selection activeCell="D2" sqref="D2:M2"/>
    </sheetView>
  </sheetViews>
  <sheetFormatPr defaultRowHeight="15" x14ac:dyDescent="0.25"/>
  <cols>
    <col min="1" max="1" width="6.85546875" customWidth="1"/>
    <col min="2" max="2" width="29.42578125" customWidth="1"/>
    <col min="3" max="3" width="53.42578125" customWidth="1"/>
    <col min="4" max="4" width="15.42578125" style="12" customWidth="1"/>
    <col min="5" max="5" width="12.140625" style="12" customWidth="1"/>
    <col min="6" max="6" width="12.85546875" style="12" customWidth="1"/>
    <col min="7" max="7" width="11" style="12" customWidth="1"/>
    <col min="8" max="8" width="14" style="12" customWidth="1"/>
    <col min="9" max="9" width="11.42578125" customWidth="1"/>
    <col min="10" max="10" width="10.85546875" customWidth="1"/>
    <col min="11" max="11" width="12" customWidth="1"/>
    <col min="12" max="12" width="9" style="11" customWidth="1"/>
    <col min="13" max="13" width="14" style="11" customWidth="1"/>
    <col min="14" max="14" width="20.7109375" style="11" customWidth="1"/>
    <col min="15" max="15" width="15" customWidth="1"/>
    <col min="16" max="16" width="14.85546875" customWidth="1"/>
  </cols>
  <sheetData>
    <row r="1" spans="1:16" x14ac:dyDescent="0.25">
      <c r="H1" s="2"/>
      <c r="I1" s="1"/>
      <c r="J1" s="1"/>
      <c r="K1" s="1"/>
      <c r="L1" s="1"/>
      <c r="M1" s="1"/>
    </row>
    <row r="2" spans="1:16" x14ac:dyDescent="0.25">
      <c r="D2" s="35" t="s">
        <v>68</v>
      </c>
      <c r="E2" s="35"/>
      <c r="F2" s="35"/>
      <c r="G2" s="35"/>
      <c r="H2" s="35"/>
      <c r="I2" s="35"/>
      <c r="J2" s="35"/>
      <c r="K2" s="35"/>
      <c r="L2" s="35"/>
      <c r="M2" s="35"/>
    </row>
    <row r="3" spans="1:16" ht="15.75" thickBot="1" x14ac:dyDescent="0.3"/>
    <row r="4" spans="1:16" ht="45" customHeight="1" x14ac:dyDescent="0.25">
      <c r="A4" s="36" t="s">
        <v>8</v>
      </c>
      <c r="B4" s="38" t="s">
        <v>0</v>
      </c>
      <c r="C4" s="40" t="s">
        <v>6</v>
      </c>
      <c r="D4" s="42" t="s">
        <v>5</v>
      </c>
      <c r="E4" s="43"/>
      <c r="F4" s="43"/>
      <c r="G4" s="43"/>
      <c r="H4" s="43"/>
      <c r="I4" s="44" t="s">
        <v>46</v>
      </c>
      <c r="J4" s="44"/>
      <c r="K4" s="44"/>
      <c r="L4" s="44"/>
      <c r="M4" s="44"/>
      <c r="N4" s="45" t="s">
        <v>41</v>
      </c>
      <c r="O4" s="47" t="s">
        <v>62</v>
      </c>
      <c r="P4" s="49" t="s">
        <v>63</v>
      </c>
    </row>
    <row r="5" spans="1:16" ht="16.5" thickBot="1" x14ac:dyDescent="0.3">
      <c r="A5" s="37"/>
      <c r="B5" s="39"/>
      <c r="C5" s="41"/>
      <c r="D5" s="14" t="s">
        <v>1</v>
      </c>
      <c r="E5" s="13" t="s">
        <v>2</v>
      </c>
      <c r="F5" s="13" t="s">
        <v>3</v>
      </c>
      <c r="G5" s="13" t="s">
        <v>4</v>
      </c>
      <c r="H5" s="13" t="s">
        <v>39</v>
      </c>
      <c r="I5" s="3" t="s">
        <v>1</v>
      </c>
      <c r="J5" s="3" t="s">
        <v>2</v>
      </c>
      <c r="K5" s="3" t="s">
        <v>3</v>
      </c>
      <c r="L5" s="15" t="s">
        <v>4</v>
      </c>
      <c r="M5" s="15" t="s">
        <v>40</v>
      </c>
      <c r="N5" s="46"/>
      <c r="O5" s="48"/>
      <c r="P5" s="50"/>
    </row>
    <row r="6" spans="1:16" s="2" customFormat="1" ht="16.5" thickBot="1" x14ac:dyDescent="0.3">
      <c r="A6" s="4">
        <v>1</v>
      </c>
      <c r="B6" s="51">
        <v>2</v>
      </c>
      <c r="C6" s="52"/>
      <c r="D6" s="4">
        <v>3</v>
      </c>
      <c r="E6" s="4">
        <v>4</v>
      </c>
      <c r="F6" s="4">
        <v>5</v>
      </c>
      <c r="G6" s="4"/>
      <c r="H6" s="4">
        <v>6</v>
      </c>
      <c r="I6" s="4">
        <v>7</v>
      </c>
      <c r="J6" s="4">
        <v>8</v>
      </c>
      <c r="K6" s="4">
        <v>9</v>
      </c>
      <c r="L6" s="4"/>
      <c r="M6" s="4">
        <v>10</v>
      </c>
      <c r="N6" s="21">
        <v>16</v>
      </c>
      <c r="O6" s="24"/>
      <c r="P6" s="25"/>
    </row>
    <row r="7" spans="1:16" ht="31.5" x14ac:dyDescent="0.25">
      <c r="A7" s="6">
        <v>1</v>
      </c>
      <c r="B7" s="5" t="s">
        <v>9</v>
      </c>
      <c r="C7" s="17" t="s">
        <v>33</v>
      </c>
      <c r="D7" s="8">
        <v>0</v>
      </c>
      <c r="E7" s="31">
        <v>0</v>
      </c>
      <c r="F7" s="8">
        <v>0</v>
      </c>
      <c r="G7" s="8">
        <v>0</v>
      </c>
      <c r="H7" s="8">
        <f>D7+E8+F7+G7</f>
        <v>0</v>
      </c>
      <c r="I7" s="16">
        <v>0</v>
      </c>
      <c r="J7" s="16">
        <v>0</v>
      </c>
      <c r="K7" s="16">
        <v>0</v>
      </c>
      <c r="L7" s="16">
        <v>0</v>
      </c>
      <c r="M7" s="16">
        <f>I7+J7+K7+L7</f>
        <v>0</v>
      </c>
      <c r="N7" s="22">
        <v>100</v>
      </c>
      <c r="O7" s="32">
        <v>1285.49</v>
      </c>
      <c r="P7" s="33">
        <v>826.57</v>
      </c>
    </row>
    <row r="8" spans="1:16" ht="15.75" x14ac:dyDescent="0.25">
      <c r="A8" s="6">
        <v>2</v>
      </c>
      <c r="B8" s="7" t="s">
        <v>10</v>
      </c>
      <c r="C8" s="18" t="s">
        <v>7</v>
      </c>
      <c r="D8" s="8">
        <v>0</v>
      </c>
      <c r="E8" s="8">
        <v>0</v>
      </c>
      <c r="F8" s="10">
        <v>0</v>
      </c>
      <c r="G8" s="10">
        <v>0</v>
      </c>
      <c r="H8" s="8">
        <v>0</v>
      </c>
      <c r="I8" s="9">
        <v>0</v>
      </c>
      <c r="J8" s="9">
        <v>0</v>
      </c>
      <c r="K8" s="9">
        <v>0</v>
      </c>
      <c r="L8" s="9">
        <v>0</v>
      </c>
      <c r="M8" s="16">
        <f t="shared" ref="M8:M31" si="0">I8+J8+K8+L8</f>
        <v>0</v>
      </c>
      <c r="N8" s="22">
        <v>100</v>
      </c>
      <c r="O8" s="32">
        <v>1071.24</v>
      </c>
      <c r="P8" s="32">
        <v>656.67</v>
      </c>
    </row>
    <row r="9" spans="1:16" ht="31.5" x14ac:dyDescent="0.25">
      <c r="A9" s="6">
        <v>3</v>
      </c>
      <c r="B9" s="7" t="s">
        <v>12</v>
      </c>
      <c r="C9" s="17" t="s">
        <v>66</v>
      </c>
      <c r="D9" s="8">
        <v>0</v>
      </c>
      <c r="E9" s="10">
        <v>0</v>
      </c>
      <c r="F9" s="10">
        <v>1</v>
      </c>
      <c r="G9" s="10">
        <v>0</v>
      </c>
      <c r="H9" s="8">
        <f>D9+E9+F9+G9</f>
        <v>1</v>
      </c>
      <c r="I9" s="9">
        <v>0</v>
      </c>
      <c r="J9" s="9">
        <v>0</v>
      </c>
      <c r="K9" s="9">
        <v>1</v>
      </c>
      <c r="L9" s="9">
        <v>0</v>
      </c>
      <c r="M9" s="16">
        <f t="shared" si="0"/>
        <v>1</v>
      </c>
      <c r="N9" s="22">
        <f t="shared" ref="N9:N31" si="1">(M9/H9)*100</f>
        <v>100</v>
      </c>
      <c r="O9" s="32">
        <v>1285.49</v>
      </c>
      <c r="P9" s="32">
        <v>826.57</v>
      </c>
    </row>
    <row r="10" spans="1:16" ht="15.75" x14ac:dyDescent="0.25">
      <c r="A10" s="6">
        <v>4</v>
      </c>
      <c r="B10" s="7" t="s">
        <v>50</v>
      </c>
      <c r="C10" s="18" t="s">
        <v>7</v>
      </c>
      <c r="D10" s="8">
        <v>0</v>
      </c>
      <c r="E10" s="10">
        <v>0</v>
      </c>
      <c r="F10" s="10">
        <v>0</v>
      </c>
      <c r="G10" s="10">
        <v>0</v>
      </c>
      <c r="H10" s="8">
        <f>D10+E10+F10+G10</f>
        <v>0</v>
      </c>
      <c r="I10" s="9">
        <v>0</v>
      </c>
      <c r="J10" s="9">
        <v>0</v>
      </c>
      <c r="K10" s="9">
        <v>0</v>
      </c>
      <c r="L10" s="9">
        <v>0</v>
      </c>
      <c r="M10" s="16">
        <f t="shared" si="0"/>
        <v>0</v>
      </c>
      <c r="N10" s="22">
        <v>100</v>
      </c>
      <c r="O10" s="32">
        <v>1071.24</v>
      </c>
      <c r="P10" s="32">
        <v>656.67</v>
      </c>
    </row>
    <row r="11" spans="1:16" ht="15.75" x14ac:dyDescent="0.25">
      <c r="A11" s="6">
        <v>5</v>
      </c>
      <c r="B11" s="7" t="s">
        <v>13</v>
      </c>
      <c r="C11" s="17" t="s">
        <v>52</v>
      </c>
      <c r="D11" s="8">
        <v>0</v>
      </c>
      <c r="E11" s="10">
        <v>0</v>
      </c>
      <c r="F11" s="10">
        <v>0</v>
      </c>
      <c r="G11" s="10">
        <v>0</v>
      </c>
      <c r="H11" s="8">
        <f t="shared" ref="H11:H31" si="2">D11+E11+F11+G11</f>
        <v>0</v>
      </c>
      <c r="I11" s="9">
        <v>0</v>
      </c>
      <c r="J11" s="9">
        <v>0</v>
      </c>
      <c r="K11" s="9">
        <v>0</v>
      </c>
      <c r="L11" s="9">
        <v>0</v>
      </c>
      <c r="M11" s="16">
        <f t="shared" si="0"/>
        <v>0</v>
      </c>
      <c r="N11" s="22">
        <v>100</v>
      </c>
      <c r="O11" s="32">
        <v>1285.49</v>
      </c>
      <c r="P11" s="32">
        <v>826.57</v>
      </c>
    </row>
    <row r="12" spans="1:16" ht="31.5" x14ac:dyDescent="0.25">
      <c r="A12" s="6">
        <v>6</v>
      </c>
      <c r="B12" s="7" t="s">
        <v>14</v>
      </c>
      <c r="C12" s="17" t="s">
        <v>32</v>
      </c>
      <c r="D12" s="8">
        <v>0</v>
      </c>
      <c r="E12" s="10">
        <v>0</v>
      </c>
      <c r="F12" s="10">
        <v>0</v>
      </c>
      <c r="G12" s="10">
        <v>0</v>
      </c>
      <c r="H12" s="8">
        <f t="shared" si="2"/>
        <v>0</v>
      </c>
      <c r="I12" s="9">
        <v>0</v>
      </c>
      <c r="J12" s="9">
        <v>0</v>
      </c>
      <c r="K12" s="9">
        <v>0</v>
      </c>
      <c r="L12" s="9">
        <v>0</v>
      </c>
      <c r="M12" s="16">
        <f t="shared" si="0"/>
        <v>0</v>
      </c>
      <c r="N12" s="22">
        <v>100</v>
      </c>
      <c r="O12" s="32">
        <v>1285.49</v>
      </c>
      <c r="P12" s="32">
        <v>788.01</v>
      </c>
    </row>
    <row r="13" spans="1:16" ht="15.75" x14ac:dyDescent="0.25">
      <c r="A13" s="6">
        <v>7</v>
      </c>
      <c r="B13" s="7" t="s">
        <v>15</v>
      </c>
      <c r="C13" s="18" t="s">
        <v>51</v>
      </c>
      <c r="D13" s="8">
        <v>0</v>
      </c>
      <c r="E13" s="10">
        <v>0</v>
      </c>
      <c r="F13" s="10">
        <v>0</v>
      </c>
      <c r="G13" s="10">
        <v>0</v>
      </c>
      <c r="H13" s="8">
        <f t="shared" si="2"/>
        <v>0</v>
      </c>
      <c r="I13" s="9">
        <v>0</v>
      </c>
      <c r="J13" s="9">
        <v>0</v>
      </c>
      <c r="K13" s="9">
        <v>0</v>
      </c>
      <c r="L13" s="9">
        <v>0</v>
      </c>
      <c r="M13" s="16">
        <f t="shared" si="0"/>
        <v>0</v>
      </c>
      <c r="N13" s="22">
        <v>100</v>
      </c>
      <c r="O13" s="32">
        <v>1071.24</v>
      </c>
      <c r="P13" s="32">
        <v>656.67</v>
      </c>
    </row>
    <row r="14" spans="1:16" ht="31.5" x14ac:dyDescent="0.25">
      <c r="A14" s="6">
        <v>8</v>
      </c>
      <c r="B14" s="7" t="s">
        <v>11</v>
      </c>
      <c r="C14" s="17" t="s">
        <v>42</v>
      </c>
      <c r="D14" s="8">
        <v>0</v>
      </c>
      <c r="E14" s="10">
        <v>0</v>
      </c>
      <c r="F14" s="10">
        <v>3</v>
      </c>
      <c r="G14" s="10">
        <v>0</v>
      </c>
      <c r="H14" s="8">
        <f t="shared" si="2"/>
        <v>3</v>
      </c>
      <c r="I14" s="9">
        <v>0</v>
      </c>
      <c r="J14" s="9">
        <v>0</v>
      </c>
      <c r="K14" s="9">
        <v>3</v>
      </c>
      <c r="L14" s="9">
        <v>0</v>
      </c>
      <c r="M14" s="16">
        <f t="shared" si="0"/>
        <v>3</v>
      </c>
      <c r="N14" s="22">
        <f t="shared" si="1"/>
        <v>100</v>
      </c>
      <c r="O14" s="32">
        <v>1285.49</v>
      </c>
      <c r="P14" s="32">
        <v>788.01</v>
      </c>
    </row>
    <row r="15" spans="1:16" ht="15.75" x14ac:dyDescent="0.25">
      <c r="A15" s="6">
        <v>9</v>
      </c>
      <c r="B15" s="7" t="s">
        <v>16</v>
      </c>
      <c r="C15" s="17" t="s">
        <v>36</v>
      </c>
      <c r="D15" s="8">
        <v>0</v>
      </c>
      <c r="E15" s="10">
        <v>1</v>
      </c>
      <c r="F15" s="30">
        <v>0</v>
      </c>
      <c r="G15" s="10">
        <v>0</v>
      </c>
      <c r="H15" s="8">
        <f>D15+E15+F16+G15</f>
        <v>1</v>
      </c>
      <c r="I15" s="9">
        <v>0</v>
      </c>
      <c r="J15" s="9">
        <v>1</v>
      </c>
      <c r="K15" s="9">
        <v>0</v>
      </c>
      <c r="L15" s="9">
        <v>0</v>
      </c>
      <c r="M15" s="16">
        <f t="shared" si="0"/>
        <v>1</v>
      </c>
      <c r="N15" s="22">
        <f t="shared" si="1"/>
        <v>100</v>
      </c>
      <c r="O15" s="32">
        <v>1285.49</v>
      </c>
      <c r="P15" s="32">
        <v>788.01</v>
      </c>
    </row>
    <row r="16" spans="1:16" ht="15.75" x14ac:dyDescent="0.25">
      <c r="A16" s="6">
        <v>10</v>
      </c>
      <c r="B16" s="7" t="s">
        <v>17</v>
      </c>
      <c r="C16" s="17" t="s">
        <v>7</v>
      </c>
      <c r="D16" s="8">
        <v>0</v>
      </c>
      <c r="E16" s="10">
        <v>0</v>
      </c>
      <c r="F16" s="10">
        <v>0</v>
      </c>
      <c r="G16" s="10">
        <v>0</v>
      </c>
      <c r="H16" s="8">
        <v>0</v>
      </c>
      <c r="I16" s="9">
        <v>0</v>
      </c>
      <c r="J16" s="9">
        <v>0</v>
      </c>
      <c r="K16" s="9">
        <v>0</v>
      </c>
      <c r="L16" s="9">
        <v>0</v>
      </c>
      <c r="M16" s="16">
        <f t="shared" si="0"/>
        <v>0</v>
      </c>
      <c r="N16" s="22">
        <v>100</v>
      </c>
      <c r="O16" s="32">
        <v>1071.24</v>
      </c>
      <c r="P16" s="32">
        <v>688.81</v>
      </c>
    </row>
    <row r="17" spans="1:16" ht="15.75" x14ac:dyDescent="0.25">
      <c r="A17" s="6">
        <v>11</v>
      </c>
      <c r="B17" s="7" t="s">
        <v>18</v>
      </c>
      <c r="C17" s="17" t="s">
        <v>34</v>
      </c>
      <c r="D17" s="8">
        <v>0</v>
      </c>
      <c r="E17" s="10">
        <v>1</v>
      </c>
      <c r="F17" s="10">
        <v>1</v>
      </c>
      <c r="G17" s="10">
        <v>0</v>
      </c>
      <c r="H17" s="8">
        <f t="shared" si="2"/>
        <v>2</v>
      </c>
      <c r="I17" s="9">
        <v>0</v>
      </c>
      <c r="J17" s="9">
        <v>1</v>
      </c>
      <c r="K17" s="9">
        <v>1</v>
      </c>
      <c r="L17" s="9"/>
      <c r="M17" s="16">
        <f t="shared" si="0"/>
        <v>2</v>
      </c>
      <c r="N17" s="22">
        <f t="shared" si="1"/>
        <v>100</v>
      </c>
      <c r="O17" s="32">
        <v>1178.3599999999999</v>
      </c>
      <c r="P17" s="32">
        <v>757.69</v>
      </c>
    </row>
    <row r="18" spans="1:16" ht="31.5" x14ac:dyDescent="0.25">
      <c r="A18" s="6">
        <v>12</v>
      </c>
      <c r="B18" s="7" t="s">
        <v>19</v>
      </c>
      <c r="C18" s="17" t="s">
        <v>35</v>
      </c>
      <c r="D18" s="8">
        <v>0</v>
      </c>
      <c r="E18" s="10">
        <v>0</v>
      </c>
      <c r="F18" s="10">
        <v>0</v>
      </c>
      <c r="G18" s="10">
        <v>0</v>
      </c>
      <c r="H18" s="8">
        <f t="shared" si="2"/>
        <v>0</v>
      </c>
      <c r="I18" s="9">
        <v>0</v>
      </c>
      <c r="J18" s="9">
        <v>0</v>
      </c>
      <c r="K18" s="9">
        <v>0</v>
      </c>
      <c r="L18" s="9">
        <v>0</v>
      </c>
      <c r="M18" s="16">
        <f t="shared" si="0"/>
        <v>0</v>
      </c>
      <c r="N18" s="22">
        <v>100</v>
      </c>
      <c r="O18" s="32">
        <v>1178.3599999999999</v>
      </c>
      <c r="P18" s="32">
        <v>757.69</v>
      </c>
    </row>
    <row r="19" spans="1:16" ht="15.75" x14ac:dyDescent="0.25">
      <c r="A19" s="6">
        <v>13</v>
      </c>
      <c r="B19" s="7" t="s">
        <v>20</v>
      </c>
      <c r="C19" s="20" t="s">
        <v>7</v>
      </c>
      <c r="D19" s="8">
        <v>0</v>
      </c>
      <c r="E19" s="10">
        <v>0</v>
      </c>
      <c r="F19" s="10">
        <v>0</v>
      </c>
      <c r="G19" s="10">
        <v>0</v>
      </c>
      <c r="H19" s="8">
        <f t="shared" si="2"/>
        <v>0</v>
      </c>
      <c r="I19" s="9">
        <v>0</v>
      </c>
      <c r="J19" s="9">
        <v>0</v>
      </c>
      <c r="K19" s="9">
        <v>0</v>
      </c>
      <c r="L19" s="9">
        <v>0</v>
      </c>
      <c r="M19" s="16">
        <f t="shared" si="0"/>
        <v>0</v>
      </c>
      <c r="N19" s="22">
        <v>100</v>
      </c>
      <c r="O19" s="32">
        <v>1071.24</v>
      </c>
      <c r="P19" s="32">
        <v>656.67</v>
      </c>
    </row>
    <row r="20" spans="1:16" ht="15.75" x14ac:dyDescent="0.25">
      <c r="A20" s="6">
        <v>14</v>
      </c>
      <c r="B20" s="7" t="s">
        <v>21</v>
      </c>
      <c r="C20" s="18" t="s">
        <v>7</v>
      </c>
      <c r="D20" s="8">
        <v>0</v>
      </c>
      <c r="E20" s="10">
        <v>0</v>
      </c>
      <c r="F20" s="10">
        <v>0</v>
      </c>
      <c r="G20" s="10">
        <v>0</v>
      </c>
      <c r="H20" s="8">
        <f t="shared" si="2"/>
        <v>0</v>
      </c>
      <c r="I20" s="9">
        <v>0</v>
      </c>
      <c r="J20" s="9">
        <v>0</v>
      </c>
      <c r="K20" s="9">
        <v>0</v>
      </c>
      <c r="L20" s="9">
        <v>0</v>
      </c>
      <c r="M20" s="16">
        <f t="shared" si="0"/>
        <v>0</v>
      </c>
      <c r="N20" s="22">
        <v>100</v>
      </c>
      <c r="O20" s="32">
        <v>1071.24</v>
      </c>
      <c r="P20" s="32">
        <v>656.67</v>
      </c>
    </row>
    <row r="21" spans="1:16" ht="15.75" x14ac:dyDescent="0.25">
      <c r="A21" s="6">
        <v>15</v>
      </c>
      <c r="B21" s="7" t="s">
        <v>22</v>
      </c>
      <c r="C21" s="18" t="s">
        <v>49</v>
      </c>
      <c r="D21" s="8">
        <v>0</v>
      </c>
      <c r="E21" s="10">
        <v>0</v>
      </c>
      <c r="F21" s="10">
        <v>0</v>
      </c>
      <c r="G21" s="10">
        <v>0</v>
      </c>
      <c r="H21" s="8">
        <f t="shared" si="2"/>
        <v>0</v>
      </c>
      <c r="I21" s="9">
        <v>0</v>
      </c>
      <c r="J21" s="9">
        <v>0</v>
      </c>
      <c r="K21" s="9">
        <v>0</v>
      </c>
      <c r="L21" s="9">
        <v>0</v>
      </c>
      <c r="M21" s="16">
        <f t="shared" si="0"/>
        <v>0</v>
      </c>
      <c r="N21" s="22">
        <v>100</v>
      </c>
      <c r="O21" s="32">
        <v>1178.3599999999999</v>
      </c>
      <c r="P21" s="32">
        <v>757.69</v>
      </c>
    </row>
    <row r="22" spans="1:16" ht="15.75" x14ac:dyDescent="0.25">
      <c r="A22" s="6">
        <v>16</v>
      </c>
      <c r="B22" s="7" t="s">
        <v>65</v>
      </c>
      <c r="C22" s="17" t="s">
        <v>45</v>
      </c>
      <c r="D22" s="8">
        <v>0</v>
      </c>
      <c r="E22" s="10">
        <v>1</v>
      </c>
      <c r="F22" s="10">
        <v>0</v>
      </c>
      <c r="G22" s="10">
        <v>0</v>
      </c>
      <c r="H22" s="8">
        <f t="shared" si="2"/>
        <v>1</v>
      </c>
      <c r="I22" s="9">
        <v>0</v>
      </c>
      <c r="J22" s="9">
        <v>1</v>
      </c>
      <c r="K22" s="9">
        <v>0</v>
      </c>
      <c r="L22" s="9">
        <v>0</v>
      </c>
      <c r="M22" s="16">
        <f t="shared" si="0"/>
        <v>1</v>
      </c>
      <c r="N22" s="22">
        <f t="shared" si="1"/>
        <v>100</v>
      </c>
      <c r="O22" s="32">
        <v>1178.3599999999999</v>
      </c>
      <c r="P22" s="32">
        <v>757.69</v>
      </c>
    </row>
    <row r="23" spans="1:16" ht="15.75" x14ac:dyDescent="0.25">
      <c r="A23" s="6">
        <v>17</v>
      </c>
      <c r="B23" s="7" t="s">
        <v>23</v>
      </c>
      <c r="C23" s="29" t="s">
        <v>64</v>
      </c>
      <c r="D23" s="8">
        <v>0</v>
      </c>
      <c r="E23" s="10">
        <v>0</v>
      </c>
      <c r="F23" s="10">
        <v>0</v>
      </c>
      <c r="G23" s="10">
        <v>0</v>
      </c>
      <c r="H23" s="8">
        <f t="shared" si="2"/>
        <v>0</v>
      </c>
      <c r="I23" s="9">
        <v>0</v>
      </c>
      <c r="J23" s="9">
        <v>0</v>
      </c>
      <c r="K23" s="9">
        <v>0</v>
      </c>
      <c r="L23" s="9">
        <v>0</v>
      </c>
      <c r="M23" s="16">
        <f t="shared" si="0"/>
        <v>0</v>
      </c>
      <c r="N23" s="22">
        <v>100</v>
      </c>
      <c r="O23" s="32">
        <v>1285.49</v>
      </c>
      <c r="P23" s="32">
        <v>826.57</v>
      </c>
    </row>
    <row r="24" spans="1:16" ht="15.75" x14ac:dyDescent="0.25">
      <c r="A24" s="6">
        <v>18</v>
      </c>
      <c r="B24" s="7" t="s">
        <v>24</v>
      </c>
      <c r="C24" s="18" t="s">
        <v>51</v>
      </c>
      <c r="D24" s="8">
        <v>0</v>
      </c>
      <c r="E24" s="10">
        <v>0</v>
      </c>
      <c r="F24" s="10">
        <v>0</v>
      </c>
      <c r="G24" s="10">
        <v>0</v>
      </c>
      <c r="H24" s="8">
        <f t="shared" si="2"/>
        <v>0</v>
      </c>
      <c r="I24" s="9">
        <v>0</v>
      </c>
      <c r="J24" s="9">
        <v>0</v>
      </c>
      <c r="K24" s="9">
        <v>0</v>
      </c>
      <c r="L24" s="9">
        <v>0</v>
      </c>
      <c r="M24" s="16">
        <f t="shared" si="0"/>
        <v>0</v>
      </c>
      <c r="N24" s="22">
        <v>100</v>
      </c>
      <c r="O24" s="32">
        <v>1071.24</v>
      </c>
      <c r="P24" s="32">
        <v>656.67</v>
      </c>
    </row>
    <row r="25" spans="1:16" ht="31.5" x14ac:dyDescent="0.25">
      <c r="A25" s="6">
        <v>19</v>
      </c>
      <c r="B25" s="7" t="s">
        <v>25</v>
      </c>
      <c r="C25" s="17" t="s">
        <v>48</v>
      </c>
      <c r="D25" s="8">
        <v>0</v>
      </c>
      <c r="E25" s="10">
        <v>0</v>
      </c>
      <c r="F25" s="10">
        <v>0</v>
      </c>
      <c r="G25" s="10">
        <v>0</v>
      </c>
      <c r="H25" s="8">
        <f t="shared" si="2"/>
        <v>0</v>
      </c>
      <c r="I25" s="9">
        <v>0</v>
      </c>
      <c r="J25" s="9">
        <v>0</v>
      </c>
      <c r="K25" s="9">
        <v>0</v>
      </c>
      <c r="L25" s="9">
        <v>0</v>
      </c>
      <c r="M25" s="16">
        <f t="shared" si="0"/>
        <v>0</v>
      </c>
      <c r="N25" s="22">
        <v>100</v>
      </c>
      <c r="O25" s="32">
        <v>1285.49</v>
      </c>
      <c r="P25" s="32">
        <v>826.57</v>
      </c>
    </row>
    <row r="26" spans="1:16" ht="31.5" x14ac:dyDescent="0.25">
      <c r="A26" s="6">
        <v>20</v>
      </c>
      <c r="B26" s="7" t="s">
        <v>26</v>
      </c>
      <c r="C26" s="17" t="s">
        <v>43</v>
      </c>
      <c r="D26" s="8">
        <v>0</v>
      </c>
      <c r="E26" s="30">
        <v>0</v>
      </c>
      <c r="F26" s="10">
        <v>0</v>
      </c>
      <c r="G26" s="10">
        <v>0</v>
      </c>
      <c r="H26" s="8">
        <f>D26+E27+F26+G26</f>
        <v>0</v>
      </c>
      <c r="I26" s="9">
        <v>0</v>
      </c>
      <c r="J26" s="9">
        <v>0</v>
      </c>
      <c r="K26" s="9">
        <v>0</v>
      </c>
      <c r="L26" s="9">
        <v>0</v>
      </c>
      <c r="M26" s="16">
        <f t="shared" si="0"/>
        <v>0</v>
      </c>
      <c r="N26" s="22">
        <v>100</v>
      </c>
      <c r="O26" s="32">
        <v>1285.49</v>
      </c>
      <c r="P26" s="32">
        <v>788.01</v>
      </c>
    </row>
    <row r="27" spans="1:16" ht="15.75" x14ac:dyDescent="0.25">
      <c r="A27" s="6">
        <v>21</v>
      </c>
      <c r="B27" s="7" t="s">
        <v>27</v>
      </c>
      <c r="C27" s="17" t="s">
        <v>38</v>
      </c>
      <c r="D27" s="8">
        <v>0</v>
      </c>
      <c r="E27" s="10">
        <v>0</v>
      </c>
      <c r="F27" s="10">
        <v>0</v>
      </c>
      <c r="G27" s="10">
        <v>0</v>
      </c>
      <c r="H27" s="8">
        <v>0</v>
      </c>
      <c r="I27" s="9">
        <v>0</v>
      </c>
      <c r="J27" s="9">
        <v>0</v>
      </c>
      <c r="K27" s="9">
        <v>0</v>
      </c>
      <c r="L27" s="9">
        <v>0</v>
      </c>
      <c r="M27" s="16">
        <f t="shared" si="0"/>
        <v>0</v>
      </c>
      <c r="N27" s="22">
        <v>100</v>
      </c>
      <c r="O27" s="32">
        <v>1285.49</v>
      </c>
      <c r="P27" s="32">
        <v>826.57</v>
      </c>
    </row>
    <row r="28" spans="1:16" ht="15.75" x14ac:dyDescent="0.25">
      <c r="A28" s="6">
        <v>22</v>
      </c>
      <c r="B28" s="7" t="s">
        <v>28</v>
      </c>
      <c r="C28" s="17" t="s">
        <v>7</v>
      </c>
      <c r="D28" s="8">
        <v>0</v>
      </c>
      <c r="E28" s="10">
        <v>0</v>
      </c>
      <c r="F28" s="10">
        <v>0</v>
      </c>
      <c r="G28" s="10">
        <v>0</v>
      </c>
      <c r="H28" s="8">
        <f t="shared" si="2"/>
        <v>0</v>
      </c>
      <c r="I28" s="9">
        <v>0</v>
      </c>
      <c r="J28" s="9">
        <v>0</v>
      </c>
      <c r="K28" s="9">
        <v>0</v>
      </c>
      <c r="L28" s="9">
        <v>0</v>
      </c>
      <c r="M28" s="16">
        <f t="shared" si="0"/>
        <v>0</v>
      </c>
      <c r="N28" s="22">
        <v>100</v>
      </c>
      <c r="O28" s="32">
        <v>1071.24</v>
      </c>
      <c r="P28" s="32">
        <v>688.81</v>
      </c>
    </row>
    <row r="29" spans="1:16" ht="31.5" x14ac:dyDescent="0.25">
      <c r="A29" s="6">
        <v>23</v>
      </c>
      <c r="B29" s="7" t="s">
        <v>29</v>
      </c>
      <c r="C29" s="17" t="s">
        <v>37</v>
      </c>
      <c r="D29" s="8">
        <v>0</v>
      </c>
      <c r="E29" s="10">
        <v>1</v>
      </c>
      <c r="F29" s="10">
        <v>0</v>
      </c>
      <c r="G29" s="10">
        <v>0</v>
      </c>
      <c r="H29" s="8">
        <f t="shared" si="2"/>
        <v>1</v>
      </c>
      <c r="I29" s="9">
        <v>0</v>
      </c>
      <c r="J29" s="9">
        <v>1</v>
      </c>
      <c r="K29" s="9">
        <v>0</v>
      </c>
      <c r="L29" s="9">
        <v>0</v>
      </c>
      <c r="M29" s="16">
        <f t="shared" si="0"/>
        <v>1</v>
      </c>
      <c r="N29" s="22">
        <f t="shared" si="1"/>
        <v>100</v>
      </c>
      <c r="O29" s="32">
        <v>1285.49</v>
      </c>
      <c r="P29" s="32">
        <v>788.01</v>
      </c>
    </row>
    <row r="30" spans="1:16" ht="31.5" x14ac:dyDescent="0.25">
      <c r="A30" s="6">
        <v>24</v>
      </c>
      <c r="B30" s="7" t="s">
        <v>30</v>
      </c>
      <c r="C30" s="17" t="s">
        <v>44</v>
      </c>
      <c r="D30" s="10">
        <v>0</v>
      </c>
      <c r="E30" s="10">
        <v>0</v>
      </c>
      <c r="F30" s="10">
        <v>0</v>
      </c>
      <c r="G30" s="10">
        <v>0</v>
      </c>
      <c r="H30" s="10">
        <f t="shared" si="2"/>
        <v>0</v>
      </c>
      <c r="I30" s="9">
        <v>0</v>
      </c>
      <c r="J30" s="9">
        <v>0</v>
      </c>
      <c r="K30" s="9">
        <v>0</v>
      </c>
      <c r="L30" s="9">
        <v>0</v>
      </c>
      <c r="M30" s="9">
        <f t="shared" si="0"/>
        <v>0</v>
      </c>
      <c r="N30" s="22">
        <v>100</v>
      </c>
      <c r="O30" s="32">
        <v>1285.49</v>
      </c>
      <c r="P30" s="32">
        <v>826.57</v>
      </c>
    </row>
    <row r="31" spans="1:16" ht="15.75" x14ac:dyDescent="0.25">
      <c r="A31" s="6">
        <v>25</v>
      </c>
      <c r="B31" s="7" t="s">
        <v>31</v>
      </c>
      <c r="C31" s="18" t="s">
        <v>7</v>
      </c>
      <c r="D31" s="10">
        <v>1</v>
      </c>
      <c r="E31" s="10">
        <v>0</v>
      </c>
      <c r="F31" s="10">
        <v>0</v>
      </c>
      <c r="G31" s="10">
        <v>0</v>
      </c>
      <c r="H31" s="10">
        <f t="shared" si="2"/>
        <v>1</v>
      </c>
      <c r="I31" s="9">
        <v>0</v>
      </c>
      <c r="J31" s="9">
        <v>1</v>
      </c>
      <c r="K31" s="9">
        <v>0</v>
      </c>
      <c r="L31" s="9">
        <v>0</v>
      </c>
      <c r="M31" s="9">
        <f t="shared" si="0"/>
        <v>1</v>
      </c>
      <c r="N31" s="23">
        <f t="shared" si="1"/>
        <v>100</v>
      </c>
      <c r="O31" s="32">
        <v>1071.24</v>
      </c>
      <c r="P31" s="32">
        <v>656.67</v>
      </c>
    </row>
    <row r="33" spans="1:16" x14ac:dyDescent="0.25">
      <c r="B33" s="53" t="s">
        <v>47</v>
      </c>
      <c r="C33" s="53"/>
      <c r="D33"/>
      <c r="E33"/>
      <c r="F33"/>
      <c r="G33" s="19" t="s">
        <v>67</v>
      </c>
      <c r="H33" s="19"/>
      <c r="I33" s="19"/>
    </row>
    <row r="35" spans="1:16" ht="15.75" x14ac:dyDescent="0.25">
      <c r="A35" s="26" t="s">
        <v>53</v>
      </c>
      <c r="B35" s="26"/>
    </row>
    <row r="36" spans="1:16" ht="15.75" x14ac:dyDescent="0.25">
      <c r="A36" s="27" t="s">
        <v>59</v>
      </c>
      <c r="B36" s="34" t="s">
        <v>57</v>
      </c>
      <c r="C36" s="34"/>
      <c r="D36" s="34"/>
      <c r="E36" s="34"/>
      <c r="F36" s="34"/>
      <c r="G36" s="34"/>
      <c r="H36" s="34"/>
      <c r="I36" s="34"/>
      <c r="J36" s="34"/>
      <c r="K36" s="34"/>
      <c r="L36" s="34"/>
      <c r="M36" s="34"/>
      <c r="N36" s="34"/>
      <c r="O36" s="34"/>
      <c r="P36" s="34"/>
    </row>
    <row r="37" spans="1:16" ht="30" customHeight="1" x14ac:dyDescent="0.25">
      <c r="B37" s="54" t="s">
        <v>58</v>
      </c>
      <c r="C37" s="54"/>
      <c r="D37" s="54"/>
      <c r="E37" s="54"/>
      <c r="F37" s="54"/>
      <c r="G37" s="54"/>
      <c r="H37" s="54"/>
      <c r="I37" s="54"/>
      <c r="J37" s="54"/>
      <c r="K37" s="54"/>
      <c r="L37" s="54"/>
      <c r="M37" s="54"/>
      <c r="N37" s="54"/>
      <c r="O37" s="54"/>
      <c r="P37" s="54"/>
    </row>
    <row r="38" spans="1:16" ht="15.75" x14ac:dyDescent="0.25">
      <c r="B38" s="55" t="s">
        <v>54</v>
      </c>
      <c r="C38" s="55"/>
      <c r="D38" s="55"/>
      <c r="E38" s="55"/>
      <c r="F38" s="55"/>
      <c r="G38" s="55"/>
      <c r="H38" s="55"/>
      <c r="I38" s="55"/>
      <c r="J38" s="55"/>
      <c r="K38" s="55"/>
      <c r="L38" s="55"/>
      <c r="M38" s="55"/>
      <c r="N38" s="55"/>
      <c r="O38" s="55"/>
      <c r="P38" s="55"/>
    </row>
    <row r="39" spans="1:16" x14ac:dyDescent="0.25">
      <c r="B39" s="56" t="s">
        <v>55</v>
      </c>
      <c r="C39" s="56"/>
      <c r="D39" s="56"/>
      <c r="E39" s="56"/>
      <c r="F39" s="56"/>
      <c r="G39" s="56"/>
      <c r="H39" s="56"/>
      <c r="I39" s="56"/>
      <c r="J39" s="56"/>
      <c r="K39" s="56"/>
      <c r="L39" s="56"/>
      <c r="M39" s="56"/>
      <c r="N39" s="56"/>
      <c r="O39" s="56"/>
      <c r="P39" s="56"/>
    </row>
    <row r="40" spans="1:16" x14ac:dyDescent="0.25">
      <c r="B40" s="57" t="s">
        <v>56</v>
      </c>
      <c r="C40" s="57"/>
      <c r="D40" s="57"/>
      <c r="E40" s="57"/>
      <c r="F40" s="57"/>
      <c r="G40" s="57"/>
      <c r="H40" s="57"/>
      <c r="I40" s="57"/>
      <c r="J40" s="57"/>
      <c r="K40" s="57"/>
      <c r="L40" s="57"/>
      <c r="M40" s="57"/>
      <c r="N40" s="57"/>
      <c r="O40" s="57"/>
      <c r="P40" s="57"/>
    </row>
    <row r="41" spans="1:16" ht="45" x14ac:dyDescent="0.25">
      <c r="A41" s="28" t="s">
        <v>60</v>
      </c>
      <c r="B41" s="58" t="s">
        <v>61</v>
      </c>
      <c r="C41" s="58"/>
      <c r="D41" s="58"/>
      <c r="E41" s="58"/>
      <c r="F41" s="58"/>
      <c r="G41" s="58"/>
      <c r="H41" s="58"/>
      <c r="I41" s="58"/>
      <c r="J41" s="58"/>
      <c r="K41" s="58"/>
      <c r="L41" s="58"/>
      <c r="M41" s="58"/>
      <c r="N41" s="58"/>
      <c r="O41" s="58"/>
      <c r="P41" s="58"/>
    </row>
  </sheetData>
  <mergeCells count="17">
    <mergeCell ref="B37:P37"/>
    <mergeCell ref="B38:P38"/>
    <mergeCell ref="B39:P39"/>
    <mergeCell ref="B40:P40"/>
    <mergeCell ref="B41:P41"/>
    <mergeCell ref="B36:P36"/>
    <mergeCell ref="D2:M2"/>
    <mergeCell ref="A4:A5"/>
    <mergeCell ref="B4:B5"/>
    <mergeCell ref="C4:C5"/>
    <mergeCell ref="D4:H4"/>
    <mergeCell ref="I4:M4"/>
    <mergeCell ref="N4:N5"/>
    <mergeCell ref="O4:O5"/>
    <mergeCell ref="P4:P5"/>
    <mergeCell ref="B6:C6"/>
    <mergeCell ref="B33:C33"/>
  </mergeCells>
  <hyperlinks>
    <hyperlink ref="B40" r:id="rId1" display="https://www.e-tar.lt/portal/legalAct.html?documentId=2e8c23702e4211efbdaea558de59136c" xr:uid="{AC5AB1EF-ADC5-4DF9-BB3A-A613C60E9235}"/>
  </hyperlinks>
  <pageMargins left="0.39370078740157483" right="0.39370078740157483" top="0.74803149606299213" bottom="0.39370078740157483" header="0.31496062992125984" footer="0.31496062992125984"/>
  <pageSetup paperSize="8" scale="76"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Sausis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Arnas_Ilgauskas</dc:creator>
  <cp:lastModifiedBy>Vartotojas</cp:lastModifiedBy>
  <cp:lastPrinted>2024-10-31T07:50:38Z</cp:lastPrinted>
  <dcterms:created xsi:type="dcterms:W3CDTF">2023-06-15T14:01:13Z</dcterms:created>
  <dcterms:modified xsi:type="dcterms:W3CDTF">2025-02-07T12:57:36Z</dcterms:modified>
</cp:coreProperties>
</file>