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Vaškai\Ataskaitos\Ataskaitos finansų skyriui\2024-IV k\Biudžeto\"/>
    </mc:Choice>
  </mc:AlternateContent>
  <xr:revisionPtr revIDLastSave="0" documentId="13_ncr:1_{B2363A92-1EB3-41D7-AC5B-081835DAF9B7}" xr6:coauthVersionLast="46" xr6:coauthVersionMax="46" xr10:uidLastSave="{00000000-0000-0000-0000-000000000000}"/>
  <bookViews>
    <workbookView xWindow="3210" yWindow="660" windowWidth="23985" windowHeight="14760" activeTab="8" xr2:uid="{00000000-000D-0000-FFFF-FFFF00000000}"/>
  </bookViews>
  <sheets>
    <sheet name="B 1.3.2.9" sheetId="1" r:id="rId1"/>
    <sheet name="B 6.2.1.1" sheetId="2" r:id="rId2"/>
    <sheet name="B 6.4.1.1" sheetId="3" r:id="rId3"/>
    <sheet name="B 8.2.1.8" sheetId="4" r:id="rId4"/>
    <sheet name="B 9.1.2.1" sheetId="5" r:id="rId5"/>
    <sheet name="B 10.4.1.40" sheetId="6" r:id="rId6"/>
    <sheet name="D 4.1.2.1" sheetId="7" r:id="rId7"/>
    <sheet name="D 4.2.1.4" sheetId="8" r:id="rId8"/>
    <sheet name="S 6.2.1.1" sheetId="9" r:id="rId9"/>
  </sheets>
  <calcPr calcId="191029"/>
</workbook>
</file>

<file path=xl/calcChain.xml><?xml version="1.0" encoding="utf-8"?>
<calcChain xmlns="http://schemas.openxmlformats.org/spreadsheetml/2006/main">
  <c r="L367" i="9" l="1"/>
  <c r="L366" i="9" s="1"/>
  <c r="K367" i="9"/>
  <c r="K366" i="9" s="1"/>
  <c r="J367" i="9"/>
  <c r="I367" i="9"/>
  <c r="J366" i="9"/>
  <c r="I366" i="9"/>
  <c r="L364" i="9"/>
  <c r="L363" i="9" s="1"/>
  <c r="K364" i="9"/>
  <c r="K363" i="9" s="1"/>
  <c r="J364" i="9"/>
  <c r="I364" i="9"/>
  <c r="J363" i="9"/>
  <c r="I363" i="9"/>
  <c r="L361" i="9"/>
  <c r="L360" i="9" s="1"/>
  <c r="K361" i="9"/>
  <c r="K360" i="9" s="1"/>
  <c r="J361" i="9"/>
  <c r="I361" i="9"/>
  <c r="J360" i="9"/>
  <c r="I360" i="9"/>
  <c r="L357" i="9"/>
  <c r="K357" i="9"/>
  <c r="K356" i="9" s="1"/>
  <c r="J357" i="9"/>
  <c r="I357" i="9"/>
  <c r="L356" i="9"/>
  <c r="J356" i="9"/>
  <c r="I356" i="9"/>
  <c r="L353" i="9"/>
  <c r="K353" i="9"/>
  <c r="K352" i="9" s="1"/>
  <c r="J353" i="9"/>
  <c r="I353" i="9"/>
  <c r="L352" i="9"/>
  <c r="J352" i="9"/>
  <c r="I352" i="9"/>
  <c r="L349" i="9"/>
  <c r="K349" i="9"/>
  <c r="K348" i="9" s="1"/>
  <c r="J349" i="9"/>
  <c r="I349" i="9"/>
  <c r="L348" i="9"/>
  <c r="J348" i="9"/>
  <c r="I348" i="9"/>
  <c r="L345" i="9"/>
  <c r="K345" i="9"/>
  <c r="J345" i="9"/>
  <c r="I345" i="9"/>
  <c r="L342" i="9"/>
  <c r="K342" i="9"/>
  <c r="J342" i="9"/>
  <c r="I342" i="9"/>
  <c r="P340" i="9"/>
  <c r="O340" i="9"/>
  <c r="N340" i="9"/>
  <c r="M340" i="9"/>
  <c r="L340" i="9"/>
  <c r="L339" i="9" s="1"/>
  <c r="K340" i="9"/>
  <c r="J340" i="9"/>
  <c r="J339" i="9" s="1"/>
  <c r="J338" i="9" s="1"/>
  <c r="I340" i="9"/>
  <c r="I339" i="9" s="1"/>
  <c r="I338" i="9" s="1"/>
  <c r="K339" i="9"/>
  <c r="L335" i="9"/>
  <c r="K335" i="9"/>
  <c r="K334" i="9" s="1"/>
  <c r="J335" i="9"/>
  <c r="I335" i="9"/>
  <c r="L334" i="9"/>
  <c r="J334" i="9"/>
  <c r="I334" i="9"/>
  <c r="L332" i="9"/>
  <c r="K332" i="9"/>
  <c r="K331" i="9" s="1"/>
  <c r="J332" i="9"/>
  <c r="I332" i="9"/>
  <c r="L331" i="9"/>
  <c r="J331" i="9"/>
  <c r="I331" i="9"/>
  <c r="L329" i="9"/>
  <c r="K329" i="9"/>
  <c r="K328" i="9" s="1"/>
  <c r="J329" i="9"/>
  <c r="I329" i="9"/>
  <c r="L328" i="9"/>
  <c r="J328" i="9"/>
  <c r="I328" i="9"/>
  <c r="L325" i="9"/>
  <c r="K325" i="9"/>
  <c r="K324" i="9" s="1"/>
  <c r="J325" i="9"/>
  <c r="I325" i="9"/>
  <c r="L324" i="9"/>
  <c r="J324" i="9"/>
  <c r="I324" i="9"/>
  <c r="L321" i="9"/>
  <c r="K321" i="9"/>
  <c r="K320" i="9" s="1"/>
  <c r="J321" i="9"/>
  <c r="I321" i="9"/>
  <c r="L320" i="9"/>
  <c r="J320" i="9"/>
  <c r="I320" i="9"/>
  <c r="L317" i="9"/>
  <c r="K317" i="9"/>
  <c r="K316" i="9" s="1"/>
  <c r="J317" i="9"/>
  <c r="I317" i="9"/>
  <c r="L316" i="9"/>
  <c r="J316" i="9"/>
  <c r="I316" i="9"/>
  <c r="L313" i="9"/>
  <c r="K313" i="9"/>
  <c r="J313" i="9"/>
  <c r="I313" i="9"/>
  <c r="L310" i="9"/>
  <c r="K310" i="9"/>
  <c r="J310" i="9"/>
  <c r="I310" i="9"/>
  <c r="I307" i="9" s="1"/>
  <c r="I306" i="9" s="1"/>
  <c r="I305" i="9" s="1"/>
  <c r="L308" i="9"/>
  <c r="K308" i="9"/>
  <c r="K307" i="9" s="1"/>
  <c r="K306" i="9" s="1"/>
  <c r="J308" i="9"/>
  <c r="I308" i="9"/>
  <c r="L307" i="9"/>
  <c r="L306" i="9" s="1"/>
  <c r="J307" i="9"/>
  <c r="J306" i="9" s="1"/>
  <c r="J305" i="9" s="1"/>
  <c r="L302" i="9"/>
  <c r="K302" i="9"/>
  <c r="K301" i="9" s="1"/>
  <c r="J302" i="9"/>
  <c r="I302" i="9"/>
  <c r="L301" i="9"/>
  <c r="J301" i="9"/>
  <c r="I301" i="9"/>
  <c r="L299" i="9"/>
  <c r="K299" i="9"/>
  <c r="J299" i="9"/>
  <c r="I299" i="9"/>
  <c r="L298" i="9"/>
  <c r="K298" i="9"/>
  <c r="J298" i="9"/>
  <c r="I298" i="9"/>
  <c r="L296" i="9"/>
  <c r="K296" i="9"/>
  <c r="J296" i="9"/>
  <c r="I296" i="9"/>
  <c r="L295" i="9"/>
  <c r="K295" i="9"/>
  <c r="J295" i="9"/>
  <c r="I295" i="9"/>
  <c r="L292" i="9"/>
  <c r="K292" i="9"/>
  <c r="J292" i="9"/>
  <c r="I292" i="9"/>
  <c r="L291" i="9"/>
  <c r="K291" i="9"/>
  <c r="J291" i="9"/>
  <c r="I291" i="9"/>
  <c r="L288" i="9"/>
  <c r="K288" i="9"/>
  <c r="J288" i="9"/>
  <c r="I288" i="9"/>
  <c r="L287" i="9"/>
  <c r="K287" i="9"/>
  <c r="J287" i="9"/>
  <c r="I287" i="9"/>
  <c r="L284" i="9"/>
  <c r="K284" i="9"/>
  <c r="J284" i="9"/>
  <c r="I284" i="9"/>
  <c r="L283" i="9"/>
  <c r="K283" i="9"/>
  <c r="J283" i="9"/>
  <c r="I283" i="9"/>
  <c r="L280" i="9"/>
  <c r="K280" i="9"/>
  <c r="J280" i="9"/>
  <c r="I280" i="9"/>
  <c r="L277" i="9"/>
  <c r="K277" i="9"/>
  <c r="J277" i="9"/>
  <c r="I277" i="9"/>
  <c r="L275" i="9"/>
  <c r="K275" i="9"/>
  <c r="K274" i="9" s="1"/>
  <c r="J275" i="9"/>
  <c r="I275" i="9"/>
  <c r="L274" i="9"/>
  <c r="L273" i="9" s="1"/>
  <c r="J274" i="9"/>
  <c r="J273" i="9" s="1"/>
  <c r="I274" i="9"/>
  <c r="I273" i="9" s="1"/>
  <c r="L270" i="9"/>
  <c r="L269" i="9" s="1"/>
  <c r="K270" i="9"/>
  <c r="K269" i="9" s="1"/>
  <c r="J270" i="9"/>
  <c r="J269" i="9" s="1"/>
  <c r="I270" i="9"/>
  <c r="I269" i="9" s="1"/>
  <c r="L267" i="9"/>
  <c r="L266" i="9" s="1"/>
  <c r="K267" i="9"/>
  <c r="K266" i="9" s="1"/>
  <c r="J267" i="9"/>
  <c r="J266" i="9" s="1"/>
  <c r="I267" i="9"/>
  <c r="I266" i="9" s="1"/>
  <c r="L264" i="9"/>
  <c r="L263" i="9" s="1"/>
  <c r="K264" i="9"/>
  <c r="K263" i="9" s="1"/>
  <c r="J264" i="9"/>
  <c r="J263" i="9" s="1"/>
  <c r="I264" i="9"/>
  <c r="I263" i="9" s="1"/>
  <c r="L260" i="9"/>
  <c r="L259" i="9" s="1"/>
  <c r="K260" i="9"/>
  <c r="K259" i="9" s="1"/>
  <c r="J260" i="9"/>
  <c r="J259" i="9" s="1"/>
  <c r="I260" i="9"/>
  <c r="I259" i="9" s="1"/>
  <c r="L256" i="9"/>
  <c r="L255" i="9" s="1"/>
  <c r="K256" i="9"/>
  <c r="J256" i="9"/>
  <c r="J255" i="9" s="1"/>
  <c r="I256" i="9"/>
  <c r="I255" i="9" s="1"/>
  <c r="K255" i="9"/>
  <c r="L252" i="9"/>
  <c r="L251" i="9" s="1"/>
  <c r="K252" i="9"/>
  <c r="J252" i="9"/>
  <c r="J251" i="9" s="1"/>
  <c r="I252" i="9"/>
  <c r="I251" i="9" s="1"/>
  <c r="K251" i="9"/>
  <c r="L248" i="9"/>
  <c r="K248" i="9"/>
  <c r="J248" i="9"/>
  <c r="I248" i="9"/>
  <c r="L245" i="9"/>
  <c r="K245" i="9"/>
  <c r="J245" i="9"/>
  <c r="I245" i="9"/>
  <c r="L243" i="9"/>
  <c r="L242" i="9" s="1"/>
  <c r="L241" i="9" s="1"/>
  <c r="L240" i="9" s="1"/>
  <c r="K243" i="9"/>
  <c r="J243" i="9"/>
  <c r="J242" i="9" s="1"/>
  <c r="I243" i="9"/>
  <c r="I242" i="9" s="1"/>
  <c r="I241" i="9" s="1"/>
  <c r="I240" i="9" s="1"/>
  <c r="K242" i="9"/>
  <c r="L236" i="9"/>
  <c r="L235" i="9" s="1"/>
  <c r="L234" i="9" s="1"/>
  <c r="K236" i="9"/>
  <c r="K235" i="9" s="1"/>
  <c r="K234" i="9" s="1"/>
  <c r="J236" i="9"/>
  <c r="J235" i="9" s="1"/>
  <c r="J234" i="9" s="1"/>
  <c r="I236" i="9"/>
  <c r="I235" i="9" s="1"/>
  <c r="I234" i="9" s="1"/>
  <c r="L232" i="9"/>
  <c r="K232" i="9"/>
  <c r="J232" i="9"/>
  <c r="I232" i="9"/>
  <c r="L231" i="9"/>
  <c r="L230" i="9" s="1"/>
  <c r="K231" i="9"/>
  <c r="K230" i="9" s="1"/>
  <c r="J231" i="9"/>
  <c r="J230" i="9" s="1"/>
  <c r="I231" i="9"/>
  <c r="I230" i="9" s="1"/>
  <c r="P223" i="9"/>
  <c r="O223" i="9"/>
  <c r="N223" i="9"/>
  <c r="M223" i="9"/>
  <c r="L223" i="9"/>
  <c r="K223" i="9"/>
  <c r="J223" i="9"/>
  <c r="I223" i="9"/>
  <c r="L222" i="9"/>
  <c r="K222" i="9"/>
  <c r="J222" i="9"/>
  <c r="I222" i="9"/>
  <c r="L220" i="9"/>
  <c r="K220" i="9"/>
  <c r="J220" i="9"/>
  <c r="I220" i="9"/>
  <c r="L219" i="9"/>
  <c r="L218" i="9" s="1"/>
  <c r="K219" i="9"/>
  <c r="K218" i="9" s="1"/>
  <c r="J219" i="9"/>
  <c r="J218" i="9" s="1"/>
  <c r="I219" i="9"/>
  <c r="I218" i="9" s="1"/>
  <c r="L213" i="9"/>
  <c r="L212" i="9" s="1"/>
  <c r="L211" i="9" s="1"/>
  <c r="K213" i="9"/>
  <c r="K212" i="9" s="1"/>
  <c r="K211" i="9" s="1"/>
  <c r="J213" i="9"/>
  <c r="J212" i="9" s="1"/>
  <c r="J211" i="9" s="1"/>
  <c r="I213" i="9"/>
  <c r="I212" i="9" s="1"/>
  <c r="I211" i="9"/>
  <c r="L209" i="9"/>
  <c r="K209" i="9"/>
  <c r="J209" i="9"/>
  <c r="I209" i="9"/>
  <c r="L208" i="9"/>
  <c r="K208" i="9"/>
  <c r="J208" i="9"/>
  <c r="I208" i="9"/>
  <c r="L204" i="9"/>
  <c r="K204" i="9"/>
  <c r="J204" i="9"/>
  <c r="I204" i="9"/>
  <c r="L203" i="9"/>
  <c r="K203" i="9"/>
  <c r="J203" i="9"/>
  <c r="I203" i="9"/>
  <c r="L198" i="9"/>
  <c r="K198" i="9"/>
  <c r="K197" i="9" s="1"/>
  <c r="J198" i="9"/>
  <c r="I198" i="9"/>
  <c r="L197" i="9"/>
  <c r="J197" i="9"/>
  <c r="I197" i="9"/>
  <c r="L193" i="9"/>
  <c r="K193" i="9"/>
  <c r="K192" i="9" s="1"/>
  <c r="J193" i="9"/>
  <c r="I193" i="9"/>
  <c r="L192" i="9"/>
  <c r="J192" i="9"/>
  <c r="I192" i="9"/>
  <c r="L190" i="9"/>
  <c r="K190" i="9"/>
  <c r="K189" i="9" s="1"/>
  <c r="J190" i="9"/>
  <c r="I190" i="9"/>
  <c r="L189" i="9"/>
  <c r="L188" i="9" s="1"/>
  <c r="J189" i="9"/>
  <c r="J188" i="9" s="1"/>
  <c r="I189" i="9"/>
  <c r="L182" i="9"/>
  <c r="L181" i="9" s="1"/>
  <c r="K182" i="9"/>
  <c r="J182" i="9"/>
  <c r="J181" i="9" s="1"/>
  <c r="I182" i="9"/>
  <c r="I181" i="9" s="1"/>
  <c r="K181" i="9"/>
  <c r="L177" i="9"/>
  <c r="L176" i="9" s="1"/>
  <c r="L175" i="9" s="1"/>
  <c r="K177" i="9"/>
  <c r="K176" i="9" s="1"/>
  <c r="K175" i="9" s="1"/>
  <c r="K170" i="9" s="1"/>
  <c r="J177" i="9"/>
  <c r="J176" i="9" s="1"/>
  <c r="J175" i="9" s="1"/>
  <c r="I177" i="9"/>
  <c r="I176" i="9" s="1"/>
  <c r="I175" i="9"/>
  <c r="L173" i="9"/>
  <c r="K173" i="9"/>
  <c r="J173" i="9"/>
  <c r="I173" i="9"/>
  <c r="L172" i="9"/>
  <c r="L171" i="9" s="1"/>
  <c r="L170" i="9" s="1"/>
  <c r="K172" i="9"/>
  <c r="J172" i="9"/>
  <c r="J171" i="9" s="1"/>
  <c r="I172" i="9"/>
  <c r="I171" i="9" s="1"/>
  <c r="I170" i="9" s="1"/>
  <c r="K171" i="9"/>
  <c r="L168" i="9"/>
  <c r="K168" i="9"/>
  <c r="J168" i="9"/>
  <c r="I168" i="9"/>
  <c r="L167" i="9"/>
  <c r="K167" i="9"/>
  <c r="J167" i="9"/>
  <c r="I167" i="9"/>
  <c r="L163" i="9"/>
  <c r="K163" i="9"/>
  <c r="K162" i="9" s="1"/>
  <c r="K161" i="9" s="1"/>
  <c r="K160" i="9" s="1"/>
  <c r="J163" i="9"/>
  <c r="I163" i="9"/>
  <c r="L162" i="9"/>
  <c r="L161" i="9" s="1"/>
  <c r="L160" i="9" s="1"/>
  <c r="J162" i="9"/>
  <c r="J161" i="9" s="1"/>
  <c r="J160" i="9" s="1"/>
  <c r="I162" i="9"/>
  <c r="I161" i="9" s="1"/>
  <c r="I160" i="9" s="1"/>
  <c r="L157" i="9"/>
  <c r="K157" i="9"/>
  <c r="J157" i="9"/>
  <c r="I157" i="9"/>
  <c r="L156" i="9"/>
  <c r="L155" i="9" s="1"/>
  <c r="K156" i="9"/>
  <c r="J156" i="9"/>
  <c r="J155" i="9" s="1"/>
  <c r="I156" i="9"/>
  <c r="I155" i="9" s="1"/>
  <c r="K155" i="9"/>
  <c r="L153" i="9"/>
  <c r="L152" i="9" s="1"/>
  <c r="K153" i="9"/>
  <c r="J153" i="9"/>
  <c r="J152" i="9" s="1"/>
  <c r="I153" i="9"/>
  <c r="I152" i="9" s="1"/>
  <c r="K152" i="9"/>
  <c r="L149" i="9"/>
  <c r="L148" i="9" s="1"/>
  <c r="L147" i="9" s="1"/>
  <c r="K149" i="9"/>
  <c r="J149" i="9"/>
  <c r="J148" i="9" s="1"/>
  <c r="J147" i="9" s="1"/>
  <c r="I149" i="9"/>
  <c r="I148" i="9" s="1"/>
  <c r="I147" i="9" s="1"/>
  <c r="K148" i="9"/>
  <c r="K147" i="9"/>
  <c r="L144" i="9"/>
  <c r="K144" i="9"/>
  <c r="J144" i="9"/>
  <c r="I144" i="9"/>
  <c r="L143" i="9"/>
  <c r="L142" i="9" s="1"/>
  <c r="L141" i="9" s="1"/>
  <c r="K143" i="9"/>
  <c r="K142" i="9" s="1"/>
  <c r="K141" i="9" s="1"/>
  <c r="J143" i="9"/>
  <c r="J142" i="9" s="1"/>
  <c r="J141" i="9" s="1"/>
  <c r="I143" i="9"/>
  <c r="I142" i="9" s="1"/>
  <c r="I141" i="9" s="1"/>
  <c r="L139" i="9"/>
  <c r="K139" i="9"/>
  <c r="J139" i="9"/>
  <c r="I139" i="9"/>
  <c r="L138" i="9"/>
  <c r="L137" i="9" s="1"/>
  <c r="K138" i="9"/>
  <c r="J138" i="9"/>
  <c r="J137" i="9" s="1"/>
  <c r="I138" i="9"/>
  <c r="I137" i="9" s="1"/>
  <c r="K137" i="9"/>
  <c r="L135" i="9"/>
  <c r="L134" i="9" s="1"/>
  <c r="L133" i="9" s="1"/>
  <c r="K135" i="9"/>
  <c r="J135" i="9"/>
  <c r="J134" i="9" s="1"/>
  <c r="J133" i="9" s="1"/>
  <c r="I135" i="9"/>
  <c r="I134" i="9" s="1"/>
  <c r="I133" i="9" s="1"/>
  <c r="K134" i="9"/>
  <c r="K133" i="9"/>
  <c r="L131" i="9"/>
  <c r="K131" i="9"/>
  <c r="K130" i="9" s="1"/>
  <c r="K129" i="9" s="1"/>
  <c r="J131" i="9"/>
  <c r="I131" i="9"/>
  <c r="L130" i="9"/>
  <c r="L129" i="9" s="1"/>
  <c r="J130" i="9"/>
  <c r="J129" i="9" s="1"/>
  <c r="I130" i="9"/>
  <c r="I129" i="9" s="1"/>
  <c r="L127" i="9"/>
  <c r="L126" i="9" s="1"/>
  <c r="L125" i="9" s="1"/>
  <c r="K127" i="9"/>
  <c r="K126" i="9" s="1"/>
  <c r="K125" i="9" s="1"/>
  <c r="J127" i="9"/>
  <c r="J126" i="9" s="1"/>
  <c r="J125" i="9" s="1"/>
  <c r="I127" i="9"/>
  <c r="I126" i="9" s="1"/>
  <c r="I125" i="9"/>
  <c r="L123" i="9"/>
  <c r="K123" i="9"/>
  <c r="J123" i="9"/>
  <c r="I123" i="9"/>
  <c r="L122" i="9"/>
  <c r="L121" i="9" s="1"/>
  <c r="K122" i="9"/>
  <c r="K121" i="9" s="1"/>
  <c r="J122" i="9"/>
  <c r="J121" i="9" s="1"/>
  <c r="I122" i="9"/>
  <c r="I121" i="9" s="1"/>
  <c r="L118" i="9"/>
  <c r="L117" i="9" s="1"/>
  <c r="L116" i="9" s="1"/>
  <c r="L115" i="9" s="1"/>
  <c r="K118" i="9"/>
  <c r="K117" i="9" s="1"/>
  <c r="K116" i="9" s="1"/>
  <c r="K115" i="9" s="1"/>
  <c r="J118" i="9"/>
  <c r="J117" i="9" s="1"/>
  <c r="J116" i="9" s="1"/>
  <c r="I118" i="9"/>
  <c r="I117" i="9" s="1"/>
  <c r="I116" i="9"/>
  <c r="L112" i="9"/>
  <c r="L111" i="9" s="1"/>
  <c r="K112" i="9"/>
  <c r="K111" i="9" s="1"/>
  <c r="J112" i="9"/>
  <c r="J111" i="9" s="1"/>
  <c r="I112" i="9"/>
  <c r="I111" i="9" s="1"/>
  <c r="L108" i="9"/>
  <c r="L107" i="9" s="1"/>
  <c r="L106" i="9" s="1"/>
  <c r="K108" i="9"/>
  <c r="K107" i="9" s="1"/>
  <c r="K106" i="9" s="1"/>
  <c r="J108" i="9"/>
  <c r="J107" i="9" s="1"/>
  <c r="I108" i="9"/>
  <c r="I107" i="9" s="1"/>
  <c r="I106" i="9" s="1"/>
  <c r="L103" i="9"/>
  <c r="K103" i="9"/>
  <c r="J103" i="9"/>
  <c r="I103" i="9"/>
  <c r="L102" i="9"/>
  <c r="L101" i="9" s="1"/>
  <c r="K102" i="9"/>
  <c r="K101" i="9" s="1"/>
  <c r="J102" i="9"/>
  <c r="J101" i="9" s="1"/>
  <c r="I102" i="9"/>
  <c r="I101" i="9" s="1"/>
  <c r="L98" i="9"/>
  <c r="L97" i="9" s="1"/>
  <c r="L96" i="9" s="1"/>
  <c r="K98" i="9"/>
  <c r="K97" i="9" s="1"/>
  <c r="K96" i="9" s="1"/>
  <c r="K95" i="9" s="1"/>
  <c r="J98" i="9"/>
  <c r="J97" i="9" s="1"/>
  <c r="J96" i="9" s="1"/>
  <c r="I98" i="9"/>
  <c r="I97" i="9" s="1"/>
  <c r="I96" i="9" s="1"/>
  <c r="L91" i="9"/>
  <c r="L90" i="9" s="1"/>
  <c r="L89" i="9" s="1"/>
  <c r="L88" i="9" s="1"/>
  <c r="K91" i="9"/>
  <c r="J91" i="9"/>
  <c r="J90" i="9" s="1"/>
  <c r="J89" i="9" s="1"/>
  <c r="J88" i="9" s="1"/>
  <c r="I91" i="9"/>
  <c r="I90" i="9" s="1"/>
  <c r="I89" i="9" s="1"/>
  <c r="I88" i="9" s="1"/>
  <c r="K90" i="9"/>
  <c r="K89" i="9" s="1"/>
  <c r="K88" i="9" s="1"/>
  <c r="L86" i="9"/>
  <c r="L85" i="9" s="1"/>
  <c r="L84" i="9" s="1"/>
  <c r="K86" i="9"/>
  <c r="K85" i="9" s="1"/>
  <c r="K84" i="9" s="1"/>
  <c r="J86" i="9"/>
  <c r="J85" i="9" s="1"/>
  <c r="J84" i="9" s="1"/>
  <c r="I86" i="9"/>
  <c r="I85" i="9" s="1"/>
  <c r="I84" i="9" s="1"/>
  <c r="L80" i="9"/>
  <c r="K80" i="9"/>
  <c r="J80" i="9"/>
  <c r="I80" i="9"/>
  <c r="I79" i="9" s="1"/>
  <c r="L79" i="9"/>
  <c r="K79" i="9"/>
  <c r="J79" i="9"/>
  <c r="L75" i="9"/>
  <c r="K75" i="9"/>
  <c r="J75" i="9"/>
  <c r="I75" i="9"/>
  <c r="I74" i="9" s="1"/>
  <c r="L74" i="9"/>
  <c r="K74" i="9"/>
  <c r="J74" i="9"/>
  <c r="L70" i="9"/>
  <c r="K70" i="9"/>
  <c r="K69" i="9" s="1"/>
  <c r="K68" i="9" s="1"/>
  <c r="K67" i="9" s="1"/>
  <c r="J70" i="9"/>
  <c r="I70" i="9"/>
  <c r="I69" i="9" s="1"/>
  <c r="L69" i="9"/>
  <c r="L68" i="9" s="1"/>
  <c r="L67" i="9" s="1"/>
  <c r="J69" i="9"/>
  <c r="J68" i="9" s="1"/>
  <c r="J67" i="9" s="1"/>
  <c r="L50" i="9"/>
  <c r="K50" i="9"/>
  <c r="K49" i="9" s="1"/>
  <c r="K48" i="9" s="1"/>
  <c r="K47" i="9" s="1"/>
  <c r="J50" i="9"/>
  <c r="I50" i="9"/>
  <c r="I49" i="9" s="1"/>
  <c r="I48" i="9" s="1"/>
  <c r="I47" i="9" s="1"/>
  <c r="L49" i="9"/>
  <c r="L48" i="9" s="1"/>
  <c r="L47" i="9" s="1"/>
  <c r="J49" i="9"/>
  <c r="J48" i="9" s="1"/>
  <c r="J47" i="9" s="1"/>
  <c r="L45" i="9"/>
  <c r="K45" i="9"/>
  <c r="K44" i="9" s="1"/>
  <c r="K43" i="9" s="1"/>
  <c r="J45" i="9"/>
  <c r="I45" i="9"/>
  <c r="I44" i="9" s="1"/>
  <c r="I43" i="9" s="1"/>
  <c r="L44" i="9"/>
  <c r="L43" i="9" s="1"/>
  <c r="J44" i="9"/>
  <c r="J43" i="9" s="1"/>
  <c r="L41" i="9"/>
  <c r="K41" i="9"/>
  <c r="J41" i="9"/>
  <c r="I41" i="9"/>
  <c r="I38" i="9" s="1"/>
  <c r="I37" i="9" s="1"/>
  <c r="I36" i="9" s="1"/>
  <c r="L39" i="9"/>
  <c r="K39" i="9"/>
  <c r="K38" i="9" s="1"/>
  <c r="K37" i="9" s="1"/>
  <c r="J39" i="9"/>
  <c r="I39" i="9"/>
  <c r="L38" i="9"/>
  <c r="L37" i="9" s="1"/>
  <c r="L36" i="9" s="1"/>
  <c r="J38" i="9"/>
  <c r="J37" i="9" s="1"/>
  <c r="J36" i="9" s="1"/>
  <c r="L367" i="8"/>
  <c r="L366" i="8" s="1"/>
  <c r="K367" i="8"/>
  <c r="K366" i="8" s="1"/>
  <c r="J367" i="8"/>
  <c r="J366" i="8" s="1"/>
  <c r="I367" i="8"/>
  <c r="I366" i="8" s="1"/>
  <c r="L364" i="8"/>
  <c r="L363" i="8" s="1"/>
  <c r="K364" i="8"/>
  <c r="K363" i="8" s="1"/>
  <c r="J364" i="8"/>
  <c r="J363" i="8" s="1"/>
  <c r="I364" i="8"/>
  <c r="I363" i="8" s="1"/>
  <c r="L361" i="8"/>
  <c r="L360" i="8" s="1"/>
  <c r="K361" i="8"/>
  <c r="K360" i="8" s="1"/>
  <c r="J361" i="8"/>
  <c r="J360" i="8" s="1"/>
  <c r="I361" i="8"/>
  <c r="I360" i="8" s="1"/>
  <c r="L357" i="8"/>
  <c r="L356" i="8" s="1"/>
  <c r="K357" i="8"/>
  <c r="K356" i="8" s="1"/>
  <c r="J357" i="8"/>
  <c r="J356" i="8" s="1"/>
  <c r="I357" i="8"/>
  <c r="I356" i="8" s="1"/>
  <c r="L353" i="8"/>
  <c r="L352" i="8" s="1"/>
  <c r="K353" i="8"/>
  <c r="K352" i="8" s="1"/>
  <c r="J353" i="8"/>
  <c r="J352" i="8" s="1"/>
  <c r="I353" i="8"/>
  <c r="I352" i="8" s="1"/>
  <c r="L349" i="8"/>
  <c r="L348" i="8" s="1"/>
  <c r="K349" i="8"/>
  <c r="K348" i="8" s="1"/>
  <c r="J349" i="8"/>
  <c r="J348" i="8" s="1"/>
  <c r="I349" i="8"/>
  <c r="I348" i="8" s="1"/>
  <c r="L345" i="8"/>
  <c r="K345" i="8"/>
  <c r="J345" i="8"/>
  <c r="I345" i="8"/>
  <c r="L342" i="8"/>
  <c r="K342" i="8"/>
  <c r="J342" i="8"/>
  <c r="I342" i="8"/>
  <c r="P340" i="8"/>
  <c r="O340" i="8"/>
  <c r="N340" i="8"/>
  <c r="M340" i="8"/>
  <c r="L340" i="8"/>
  <c r="K340" i="8"/>
  <c r="K339" i="8" s="1"/>
  <c r="K338" i="8" s="1"/>
  <c r="J340" i="8"/>
  <c r="I340" i="8"/>
  <c r="L339" i="8"/>
  <c r="J339" i="8"/>
  <c r="J338" i="8" s="1"/>
  <c r="I339" i="8"/>
  <c r="L335" i="8"/>
  <c r="L334" i="8" s="1"/>
  <c r="K335" i="8"/>
  <c r="J335" i="8"/>
  <c r="J334" i="8" s="1"/>
  <c r="I335" i="8"/>
  <c r="I334" i="8" s="1"/>
  <c r="K334" i="8"/>
  <c r="L332" i="8"/>
  <c r="L331" i="8" s="1"/>
  <c r="K332" i="8"/>
  <c r="J332" i="8"/>
  <c r="J331" i="8" s="1"/>
  <c r="I332" i="8"/>
  <c r="I331" i="8" s="1"/>
  <c r="K331" i="8"/>
  <c r="L329" i="8"/>
  <c r="L328" i="8" s="1"/>
  <c r="K329" i="8"/>
  <c r="J329" i="8"/>
  <c r="J328" i="8" s="1"/>
  <c r="I329" i="8"/>
  <c r="I328" i="8" s="1"/>
  <c r="K328" i="8"/>
  <c r="L325" i="8"/>
  <c r="L324" i="8" s="1"/>
  <c r="K325" i="8"/>
  <c r="J325" i="8"/>
  <c r="J324" i="8" s="1"/>
  <c r="I325" i="8"/>
  <c r="I324" i="8" s="1"/>
  <c r="K324" i="8"/>
  <c r="L321" i="8"/>
  <c r="L320" i="8" s="1"/>
  <c r="K321" i="8"/>
  <c r="J321" i="8"/>
  <c r="J320" i="8" s="1"/>
  <c r="I321" i="8"/>
  <c r="I320" i="8" s="1"/>
  <c r="K320" i="8"/>
  <c r="L317" i="8"/>
  <c r="L316" i="8" s="1"/>
  <c r="K317" i="8"/>
  <c r="J317" i="8"/>
  <c r="J316" i="8" s="1"/>
  <c r="I317" i="8"/>
  <c r="I316" i="8" s="1"/>
  <c r="K316" i="8"/>
  <c r="L313" i="8"/>
  <c r="K313" i="8"/>
  <c r="J313" i="8"/>
  <c r="I313" i="8"/>
  <c r="L310" i="8"/>
  <c r="K310" i="8"/>
  <c r="J310" i="8"/>
  <c r="I310" i="8"/>
  <c r="L308" i="8"/>
  <c r="L307" i="8" s="1"/>
  <c r="K308" i="8"/>
  <c r="J308" i="8"/>
  <c r="J307" i="8" s="1"/>
  <c r="I308" i="8"/>
  <c r="I307" i="8" s="1"/>
  <c r="K307" i="8"/>
  <c r="K306" i="8" s="1"/>
  <c r="K305" i="8" s="1"/>
  <c r="L302" i="8"/>
  <c r="L301" i="8" s="1"/>
  <c r="K302" i="8"/>
  <c r="J302" i="8"/>
  <c r="J301" i="8" s="1"/>
  <c r="I302" i="8"/>
  <c r="I301" i="8" s="1"/>
  <c r="K301" i="8"/>
  <c r="L299" i="8"/>
  <c r="L298" i="8" s="1"/>
  <c r="K299" i="8"/>
  <c r="J299" i="8"/>
  <c r="J298" i="8" s="1"/>
  <c r="I299" i="8"/>
  <c r="I298" i="8" s="1"/>
  <c r="K298" i="8"/>
  <c r="L296" i="8"/>
  <c r="L295" i="8" s="1"/>
  <c r="K296" i="8"/>
  <c r="J296" i="8"/>
  <c r="J295" i="8" s="1"/>
  <c r="I296" i="8"/>
  <c r="I295" i="8" s="1"/>
  <c r="K295" i="8"/>
  <c r="L292" i="8"/>
  <c r="L291" i="8" s="1"/>
  <c r="K292" i="8"/>
  <c r="J292" i="8"/>
  <c r="J291" i="8" s="1"/>
  <c r="I292" i="8"/>
  <c r="I291" i="8" s="1"/>
  <c r="K291" i="8"/>
  <c r="L288" i="8"/>
  <c r="L287" i="8" s="1"/>
  <c r="K288" i="8"/>
  <c r="J288" i="8"/>
  <c r="J287" i="8" s="1"/>
  <c r="I288" i="8"/>
  <c r="I287" i="8" s="1"/>
  <c r="K287" i="8"/>
  <c r="L284" i="8"/>
  <c r="L283" i="8" s="1"/>
  <c r="K284" i="8"/>
  <c r="J284" i="8"/>
  <c r="J283" i="8" s="1"/>
  <c r="I284" i="8"/>
  <c r="I283" i="8" s="1"/>
  <c r="K283" i="8"/>
  <c r="L280" i="8"/>
  <c r="K280" i="8"/>
  <c r="J280" i="8"/>
  <c r="I280" i="8"/>
  <c r="L277" i="8"/>
  <c r="K277" i="8"/>
  <c r="J277" i="8"/>
  <c r="I277" i="8"/>
  <c r="L275" i="8"/>
  <c r="L274" i="8" s="1"/>
  <c r="K275" i="8"/>
  <c r="J275" i="8"/>
  <c r="J274" i="8" s="1"/>
  <c r="I275" i="8"/>
  <c r="I274" i="8" s="1"/>
  <c r="I273" i="8" s="1"/>
  <c r="K274" i="8"/>
  <c r="K273" i="8" s="1"/>
  <c r="L270" i="8"/>
  <c r="K270" i="8"/>
  <c r="K269" i="8" s="1"/>
  <c r="J270" i="8"/>
  <c r="I270" i="8"/>
  <c r="L269" i="8"/>
  <c r="J269" i="8"/>
  <c r="I269" i="8"/>
  <c r="L267" i="8"/>
  <c r="K267" i="8"/>
  <c r="K266" i="8" s="1"/>
  <c r="J267" i="8"/>
  <c r="I267" i="8"/>
  <c r="L266" i="8"/>
  <c r="J266" i="8"/>
  <c r="I266" i="8"/>
  <c r="L264" i="8"/>
  <c r="K264" i="8"/>
  <c r="K263" i="8" s="1"/>
  <c r="J264" i="8"/>
  <c r="I264" i="8"/>
  <c r="L263" i="8"/>
  <c r="J263" i="8"/>
  <c r="I263" i="8"/>
  <c r="L260" i="8"/>
  <c r="K260" i="8"/>
  <c r="K259" i="8" s="1"/>
  <c r="J260" i="8"/>
  <c r="I260" i="8"/>
  <c r="L259" i="8"/>
  <c r="J259" i="8"/>
  <c r="I259" i="8"/>
  <c r="L256" i="8"/>
  <c r="K256" i="8"/>
  <c r="K255" i="8" s="1"/>
  <c r="J256" i="8"/>
  <c r="I256" i="8"/>
  <c r="L255" i="8"/>
  <c r="J255" i="8"/>
  <c r="I255" i="8"/>
  <c r="L252" i="8"/>
  <c r="K252" i="8"/>
  <c r="K251" i="8" s="1"/>
  <c r="J252" i="8"/>
  <c r="I252" i="8"/>
  <c r="L251" i="8"/>
  <c r="J251" i="8"/>
  <c r="I251" i="8"/>
  <c r="L248" i="8"/>
  <c r="K248" i="8"/>
  <c r="J248" i="8"/>
  <c r="I248" i="8"/>
  <c r="L245" i="8"/>
  <c r="K245" i="8"/>
  <c r="J245" i="8"/>
  <c r="I245" i="8"/>
  <c r="L243" i="8"/>
  <c r="K243" i="8"/>
  <c r="K242" i="8" s="1"/>
  <c r="J243" i="8"/>
  <c r="I243" i="8"/>
  <c r="L242" i="8"/>
  <c r="L241" i="8" s="1"/>
  <c r="J242" i="8"/>
  <c r="J241" i="8" s="1"/>
  <c r="I242" i="8"/>
  <c r="I241" i="8" s="1"/>
  <c r="L236" i="8"/>
  <c r="K236" i="8"/>
  <c r="K235" i="8" s="1"/>
  <c r="K234" i="8" s="1"/>
  <c r="J236" i="8"/>
  <c r="I236" i="8"/>
  <c r="L235" i="8"/>
  <c r="L234" i="8" s="1"/>
  <c r="J235" i="8"/>
  <c r="J234" i="8" s="1"/>
  <c r="I235" i="8"/>
  <c r="I234" i="8" s="1"/>
  <c r="L232" i="8"/>
  <c r="L231" i="8" s="1"/>
  <c r="L230" i="8" s="1"/>
  <c r="K232" i="8"/>
  <c r="J232" i="8"/>
  <c r="J231" i="8" s="1"/>
  <c r="J230" i="8" s="1"/>
  <c r="I232" i="8"/>
  <c r="I231" i="8" s="1"/>
  <c r="I230" i="8" s="1"/>
  <c r="K231" i="8"/>
  <c r="K230" i="8" s="1"/>
  <c r="P223" i="8"/>
  <c r="O223" i="8"/>
  <c r="N223" i="8"/>
  <c r="M223" i="8"/>
  <c r="L223" i="8"/>
  <c r="L222" i="8" s="1"/>
  <c r="K223" i="8"/>
  <c r="J223" i="8"/>
  <c r="J222" i="8" s="1"/>
  <c r="I223" i="8"/>
  <c r="I222" i="8" s="1"/>
  <c r="K222" i="8"/>
  <c r="L220" i="8"/>
  <c r="L219" i="8" s="1"/>
  <c r="L218" i="8" s="1"/>
  <c r="K220" i="8"/>
  <c r="J220" i="8"/>
  <c r="J219" i="8" s="1"/>
  <c r="J218" i="8" s="1"/>
  <c r="I220" i="8"/>
  <c r="I219" i="8" s="1"/>
  <c r="K219" i="8"/>
  <c r="K218" i="8" s="1"/>
  <c r="L213" i="8"/>
  <c r="K213" i="8"/>
  <c r="K212" i="8" s="1"/>
  <c r="K211" i="8" s="1"/>
  <c r="J213" i="8"/>
  <c r="I213" i="8"/>
  <c r="L212" i="8"/>
  <c r="L211" i="8" s="1"/>
  <c r="J212" i="8"/>
  <c r="J211" i="8" s="1"/>
  <c r="I212" i="8"/>
  <c r="I211" i="8" s="1"/>
  <c r="L209" i="8"/>
  <c r="L208" i="8" s="1"/>
  <c r="K209" i="8"/>
  <c r="J209" i="8"/>
  <c r="J208" i="8" s="1"/>
  <c r="I209" i="8"/>
  <c r="I208" i="8" s="1"/>
  <c r="K208" i="8"/>
  <c r="L204" i="8"/>
  <c r="L203" i="8" s="1"/>
  <c r="K204" i="8"/>
  <c r="J204" i="8"/>
  <c r="J203" i="8" s="1"/>
  <c r="I204" i="8"/>
  <c r="I203" i="8" s="1"/>
  <c r="K203" i="8"/>
  <c r="L198" i="8"/>
  <c r="L197" i="8" s="1"/>
  <c r="K198" i="8"/>
  <c r="J198" i="8"/>
  <c r="J197" i="8" s="1"/>
  <c r="I198" i="8"/>
  <c r="I197" i="8" s="1"/>
  <c r="K197" i="8"/>
  <c r="L193" i="8"/>
  <c r="L192" i="8" s="1"/>
  <c r="K193" i="8"/>
  <c r="J193" i="8"/>
  <c r="J192" i="8" s="1"/>
  <c r="I193" i="8"/>
  <c r="I192" i="8" s="1"/>
  <c r="K192" i="8"/>
  <c r="L190" i="8"/>
  <c r="L189" i="8" s="1"/>
  <c r="L188" i="8" s="1"/>
  <c r="L187" i="8" s="1"/>
  <c r="K190" i="8"/>
  <c r="J190" i="8"/>
  <c r="J189" i="8" s="1"/>
  <c r="I190" i="8"/>
  <c r="I189" i="8" s="1"/>
  <c r="K189" i="8"/>
  <c r="K188" i="8" s="1"/>
  <c r="L182" i="8"/>
  <c r="K182" i="8"/>
  <c r="K181" i="8" s="1"/>
  <c r="J182" i="8"/>
  <c r="I182" i="8"/>
  <c r="L181" i="8"/>
  <c r="J181" i="8"/>
  <c r="I181" i="8"/>
  <c r="L177" i="8"/>
  <c r="K177" i="8"/>
  <c r="K176" i="8" s="1"/>
  <c r="J177" i="8"/>
  <c r="I177" i="8"/>
  <c r="L176" i="8"/>
  <c r="L175" i="8" s="1"/>
  <c r="J176" i="8"/>
  <c r="J175" i="8" s="1"/>
  <c r="I176" i="8"/>
  <c r="I175" i="8" s="1"/>
  <c r="L173" i="8"/>
  <c r="L172" i="8" s="1"/>
  <c r="L171" i="8" s="1"/>
  <c r="K173" i="8"/>
  <c r="J173" i="8"/>
  <c r="J172" i="8" s="1"/>
  <c r="J171" i="8" s="1"/>
  <c r="J170" i="8" s="1"/>
  <c r="I173" i="8"/>
  <c r="I172" i="8" s="1"/>
  <c r="I171" i="8" s="1"/>
  <c r="K172" i="8"/>
  <c r="K171" i="8" s="1"/>
  <c r="L168" i="8"/>
  <c r="L167" i="8" s="1"/>
  <c r="K168" i="8"/>
  <c r="J168" i="8"/>
  <c r="J167" i="8" s="1"/>
  <c r="I168" i="8"/>
  <c r="I167" i="8" s="1"/>
  <c r="K167" i="8"/>
  <c r="L163" i="8"/>
  <c r="L162" i="8" s="1"/>
  <c r="K163" i="8"/>
  <c r="J163" i="8"/>
  <c r="J162" i="8" s="1"/>
  <c r="I163" i="8"/>
  <c r="I162" i="8" s="1"/>
  <c r="I161" i="8" s="1"/>
  <c r="I160" i="8" s="1"/>
  <c r="K162" i="8"/>
  <c r="K161" i="8" s="1"/>
  <c r="K160" i="8" s="1"/>
  <c r="L157" i="8"/>
  <c r="L156" i="8" s="1"/>
  <c r="L155" i="8" s="1"/>
  <c r="K157" i="8"/>
  <c r="J157" i="8"/>
  <c r="J156" i="8" s="1"/>
  <c r="J155" i="8" s="1"/>
  <c r="I157" i="8"/>
  <c r="I156" i="8" s="1"/>
  <c r="I155" i="8" s="1"/>
  <c r="K156" i="8"/>
  <c r="K155" i="8" s="1"/>
  <c r="L153" i="8"/>
  <c r="K153" i="8"/>
  <c r="K152" i="8" s="1"/>
  <c r="J153" i="8"/>
  <c r="I153" i="8"/>
  <c r="L152" i="8"/>
  <c r="J152" i="8"/>
  <c r="I152" i="8"/>
  <c r="L149" i="8"/>
  <c r="K149" i="8"/>
  <c r="K148" i="8" s="1"/>
  <c r="K147" i="8" s="1"/>
  <c r="J149" i="8"/>
  <c r="I149" i="8"/>
  <c r="L148" i="8"/>
  <c r="L147" i="8" s="1"/>
  <c r="J148" i="8"/>
  <c r="J147" i="8" s="1"/>
  <c r="I148" i="8"/>
  <c r="I147" i="8" s="1"/>
  <c r="L144" i="8"/>
  <c r="L143" i="8" s="1"/>
  <c r="L142" i="8" s="1"/>
  <c r="K144" i="8"/>
  <c r="J144" i="8"/>
  <c r="J143" i="8" s="1"/>
  <c r="J142" i="8" s="1"/>
  <c r="I144" i="8"/>
  <c r="I143" i="8" s="1"/>
  <c r="I142" i="8" s="1"/>
  <c r="I141" i="8" s="1"/>
  <c r="K143" i="8"/>
  <c r="K142" i="8" s="1"/>
  <c r="L139" i="8"/>
  <c r="L138" i="8" s="1"/>
  <c r="L137" i="8" s="1"/>
  <c r="K139" i="8"/>
  <c r="J139" i="8"/>
  <c r="J138" i="8" s="1"/>
  <c r="J137" i="8" s="1"/>
  <c r="I139" i="8"/>
  <c r="I138" i="8" s="1"/>
  <c r="I137" i="8" s="1"/>
  <c r="K138" i="8"/>
  <c r="K137" i="8" s="1"/>
  <c r="L135" i="8"/>
  <c r="K135" i="8"/>
  <c r="K134" i="8" s="1"/>
  <c r="K133" i="8" s="1"/>
  <c r="J135" i="8"/>
  <c r="I135" i="8"/>
  <c r="L134" i="8"/>
  <c r="L133" i="8" s="1"/>
  <c r="J134" i="8"/>
  <c r="J133" i="8" s="1"/>
  <c r="I134" i="8"/>
  <c r="I133" i="8" s="1"/>
  <c r="L131" i="8"/>
  <c r="L130" i="8" s="1"/>
  <c r="L129" i="8" s="1"/>
  <c r="K131" i="8"/>
  <c r="J131" i="8"/>
  <c r="J130" i="8" s="1"/>
  <c r="J129" i="8" s="1"/>
  <c r="I131" i="8"/>
  <c r="I130" i="8" s="1"/>
  <c r="I129" i="8" s="1"/>
  <c r="K130" i="8"/>
  <c r="K129" i="8" s="1"/>
  <c r="L127" i="8"/>
  <c r="K127" i="8"/>
  <c r="K126" i="8" s="1"/>
  <c r="K125" i="8" s="1"/>
  <c r="J127" i="8"/>
  <c r="I127" i="8"/>
  <c r="L126" i="8"/>
  <c r="L125" i="8" s="1"/>
  <c r="J126" i="8"/>
  <c r="J125" i="8" s="1"/>
  <c r="I126" i="8"/>
  <c r="I125" i="8" s="1"/>
  <c r="L123" i="8"/>
  <c r="L122" i="8" s="1"/>
  <c r="L121" i="8" s="1"/>
  <c r="K123" i="8"/>
  <c r="J123" i="8"/>
  <c r="J122" i="8" s="1"/>
  <c r="J121" i="8" s="1"/>
  <c r="I123" i="8"/>
  <c r="I122" i="8" s="1"/>
  <c r="I121" i="8" s="1"/>
  <c r="K122" i="8"/>
  <c r="K121" i="8" s="1"/>
  <c r="L118" i="8"/>
  <c r="K118" i="8"/>
  <c r="K117" i="8" s="1"/>
  <c r="K116" i="8" s="1"/>
  <c r="J118" i="8"/>
  <c r="I118" i="8"/>
  <c r="L117" i="8"/>
  <c r="L116" i="8" s="1"/>
  <c r="J117" i="8"/>
  <c r="J116" i="8" s="1"/>
  <c r="I117" i="8"/>
  <c r="I116" i="8" s="1"/>
  <c r="L112" i="8"/>
  <c r="K112" i="8"/>
  <c r="K111" i="8" s="1"/>
  <c r="J112" i="8"/>
  <c r="I112" i="8"/>
  <c r="L111" i="8"/>
  <c r="J111" i="8"/>
  <c r="I111" i="8"/>
  <c r="L108" i="8"/>
  <c r="K108" i="8"/>
  <c r="K107" i="8" s="1"/>
  <c r="K106" i="8" s="1"/>
  <c r="J108" i="8"/>
  <c r="I108" i="8"/>
  <c r="L107" i="8"/>
  <c r="L106" i="8" s="1"/>
  <c r="J107" i="8"/>
  <c r="J106" i="8" s="1"/>
  <c r="I107" i="8"/>
  <c r="I106" i="8" s="1"/>
  <c r="L103" i="8"/>
  <c r="L102" i="8" s="1"/>
  <c r="L101" i="8" s="1"/>
  <c r="K103" i="8"/>
  <c r="J103" i="8"/>
  <c r="J102" i="8" s="1"/>
  <c r="J101" i="8" s="1"/>
  <c r="I103" i="8"/>
  <c r="I102" i="8" s="1"/>
  <c r="I101" i="8" s="1"/>
  <c r="K102" i="8"/>
  <c r="K101" i="8" s="1"/>
  <c r="L98" i="8"/>
  <c r="K98" i="8"/>
  <c r="K97" i="8" s="1"/>
  <c r="K96" i="8" s="1"/>
  <c r="J98" i="8"/>
  <c r="I98" i="8"/>
  <c r="L97" i="8"/>
  <c r="L96" i="8" s="1"/>
  <c r="J97" i="8"/>
  <c r="J96" i="8" s="1"/>
  <c r="J95" i="8" s="1"/>
  <c r="I97" i="8"/>
  <c r="I96" i="8" s="1"/>
  <c r="L91" i="8"/>
  <c r="K91" i="8"/>
  <c r="K90" i="8" s="1"/>
  <c r="K89" i="8" s="1"/>
  <c r="K88" i="8" s="1"/>
  <c r="J91" i="8"/>
  <c r="I91" i="8"/>
  <c r="L90" i="8"/>
  <c r="L89" i="8" s="1"/>
  <c r="L88" i="8" s="1"/>
  <c r="J90" i="8"/>
  <c r="J89" i="8" s="1"/>
  <c r="J88" i="8" s="1"/>
  <c r="I90" i="8"/>
  <c r="I89" i="8" s="1"/>
  <c r="I88" i="8" s="1"/>
  <c r="L86" i="8"/>
  <c r="K86" i="8"/>
  <c r="K85" i="8" s="1"/>
  <c r="K84" i="8" s="1"/>
  <c r="J86" i="8"/>
  <c r="I86" i="8"/>
  <c r="L85" i="8"/>
  <c r="L84" i="8" s="1"/>
  <c r="J85" i="8"/>
  <c r="J84" i="8" s="1"/>
  <c r="I85" i="8"/>
  <c r="I84" i="8" s="1"/>
  <c r="L80" i="8"/>
  <c r="L79" i="8" s="1"/>
  <c r="K80" i="8"/>
  <c r="J80" i="8"/>
  <c r="J79" i="8" s="1"/>
  <c r="I80" i="8"/>
  <c r="I79" i="8" s="1"/>
  <c r="K79" i="8"/>
  <c r="L75" i="8"/>
  <c r="L74" i="8" s="1"/>
  <c r="K75" i="8"/>
  <c r="J75" i="8"/>
  <c r="J74" i="8" s="1"/>
  <c r="I75" i="8"/>
  <c r="I74" i="8" s="1"/>
  <c r="K74" i="8"/>
  <c r="L70" i="8"/>
  <c r="L69" i="8" s="1"/>
  <c r="L68" i="8" s="1"/>
  <c r="L67" i="8" s="1"/>
  <c r="K70" i="8"/>
  <c r="J70" i="8"/>
  <c r="J69" i="8" s="1"/>
  <c r="I70" i="8"/>
  <c r="I69" i="8" s="1"/>
  <c r="K69" i="8"/>
  <c r="K68" i="8" s="1"/>
  <c r="K67" i="8" s="1"/>
  <c r="L50" i="8"/>
  <c r="L49" i="8" s="1"/>
  <c r="L48" i="8" s="1"/>
  <c r="L47" i="8" s="1"/>
  <c r="K50" i="8"/>
  <c r="J50" i="8"/>
  <c r="J49" i="8" s="1"/>
  <c r="J48" i="8" s="1"/>
  <c r="J47" i="8" s="1"/>
  <c r="I50" i="8"/>
  <c r="I49" i="8" s="1"/>
  <c r="I48" i="8" s="1"/>
  <c r="I47" i="8" s="1"/>
  <c r="K49" i="8"/>
  <c r="K48" i="8" s="1"/>
  <c r="K47" i="8" s="1"/>
  <c r="L45" i="8"/>
  <c r="L44" i="8" s="1"/>
  <c r="L43" i="8" s="1"/>
  <c r="K45" i="8"/>
  <c r="J45" i="8"/>
  <c r="J44" i="8" s="1"/>
  <c r="J43" i="8" s="1"/>
  <c r="I45" i="8"/>
  <c r="I44" i="8" s="1"/>
  <c r="I43" i="8" s="1"/>
  <c r="K44" i="8"/>
  <c r="K43" i="8" s="1"/>
  <c r="L41" i="8"/>
  <c r="K41" i="8"/>
  <c r="J41" i="8"/>
  <c r="I41" i="8"/>
  <c r="L39" i="8"/>
  <c r="L38" i="8" s="1"/>
  <c r="L37" i="8" s="1"/>
  <c r="K39" i="8"/>
  <c r="J39" i="8"/>
  <c r="J38" i="8" s="1"/>
  <c r="J37" i="8" s="1"/>
  <c r="J36" i="8" s="1"/>
  <c r="I39" i="8"/>
  <c r="I38" i="8" s="1"/>
  <c r="I37" i="8" s="1"/>
  <c r="I36" i="8" s="1"/>
  <c r="K38" i="8"/>
  <c r="K37" i="8" s="1"/>
  <c r="K36" i="8"/>
  <c r="L367" i="7"/>
  <c r="L366" i="7" s="1"/>
  <c r="K367" i="7"/>
  <c r="K366" i="7" s="1"/>
  <c r="J367" i="7"/>
  <c r="J366" i="7" s="1"/>
  <c r="I367" i="7"/>
  <c r="I366" i="7" s="1"/>
  <c r="L364" i="7"/>
  <c r="L363" i="7" s="1"/>
  <c r="K364" i="7"/>
  <c r="K363" i="7" s="1"/>
  <c r="J364" i="7"/>
  <c r="J363" i="7" s="1"/>
  <c r="I364" i="7"/>
  <c r="I363" i="7" s="1"/>
  <c r="L361" i="7"/>
  <c r="L360" i="7" s="1"/>
  <c r="K361" i="7"/>
  <c r="K360" i="7" s="1"/>
  <c r="J361" i="7"/>
  <c r="J360" i="7" s="1"/>
  <c r="I361" i="7"/>
  <c r="I360" i="7" s="1"/>
  <c r="L357" i="7"/>
  <c r="L356" i="7" s="1"/>
  <c r="K357" i="7"/>
  <c r="K356" i="7" s="1"/>
  <c r="J357" i="7"/>
  <c r="J356" i="7" s="1"/>
  <c r="I357" i="7"/>
  <c r="I356" i="7" s="1"/>
  <c r="L353" i="7"/>
  <c r="L352" i="7" s="1"/>
  <c r="K353" i="7"/>
  <c r="K352" i="7" s="1"/>
  <c r="J353" i="7"/>
  <c r="J352" i="7" s="1"/>
  <c r="I353" i="7"/>
  <c r="I352" i="7" s="1"/>
  <c r="L349" i="7"/>
  <c r="L348" i="7" s="1"/>
  <c r="K349" i="7"/>
  <c r="K348" i="7" s="1"/>
  <c r="J349" i="7"/>
  <c r="J348" i="7" s="1"/>
  <c r="I349" i="7"/>
  <c r="I348" i="7" s="1"/>
  <c r="L345" i="7"/>
  <c r="K345" i="7"/>
  <c r="J345" i="7"/>
  <c r="I345" i="7"/>
  <c r="L342" i="7"/>
  <c r="K342" i="7"/>
  <c r="J342" i="7"/>
  <c r="I342" i="7"/>
  <c r="P340" i="7"/>
  <c r="O340" i="7"/>
  <c r="N340" i="7"/>
  <c r="M340" i="7"/>
  <c r="L340" i="7"/>
  <c r="K340" i="7"/>
  <c r="J340" i="7"/>
  <c r="I340" i="7"/>
  <c r="L339" i="7"/>
  <c r="L338" i="7" s="1"/>
  <c r="K339" i="7"/>
  <c r="J339" i="7"/>
  <c r="I339" i="7"/>
  <c r="L335" i="7"/>
  <c r="L334" i="7" s="1"/>
  <c r="K335" i="7"/>
  <c r="K334" i="7" s="1"/>
  <c r="J335" i="7"/>
  <c r="J334" i="7" s="1"/>
  <c r="I335" i="7"/>
  <c r="I334" i="7" s="1"/>
  <c r="L332" i="7"/>
  <c r="L331" i="7" s="1"/>
  <c r="K332" i="7"/>
  <c r="K331" i="7" s="1"/>
  <c r="J332" i="7"/>
  <c r="J331" i="7" s="1"/>
  <c r="I332" i="7"/>
  <c r="I331" i="7" s="1"/>
  <c r="L329" i="7"/>
  <c r="L328" i="7" s="1"/>
  <c r="K329" i="7"/>
  <c r="K328" i="7" s="1"/>
  <c r="J329" i="7"/>
  <c r="J328" i="7" s="1"/>
  <c r="I329" i="7"/>
  <c r="I328" i="7" s="1"/>
  <c r="L325" i="7"/>
  <c r="L324" i="7" s="1"/>
  <c r="K325" i="7"/>
  <c r="K324" i="7" s="1"/>
  <c r="J325" i="7"/>
  <c r="J324" i="7" s="1"/>
  <c r="I325" i="7"/>
  <c r="I324" i="7" s="1"/>
  <c r="L321" i="7"/>
  <c r="L320" i="7" s="1"/>
  <c r="K321" i="7"/>
  <c r="K320" i="7" s="1"/>
  <c r="J321" i="7"/>
  <c r="J320" i="7" s="1"/>
  <c r="I321" i="7"/>
  <c r="I320" i="7" s="1"/>
  <c r="L317" i="7"/>
  <c r="L316" i="7" s="1"/>
  <c r="K317" i="7"/>
  <c r="K316" i="7" s="1"/>
  <c r="J317" i="7"/>
  <c r="J316" i="7" s="1"/>
  <c r="I317" i="7"/>
  <c r="I316" i="7" s="1"/>
  <c r="L313" i="7"/>
  <c r="K313" i="7"/>
  <c r="J313" i="7"/>
  <c r="I313" i="7"/>
  <c r="L310" i="7"/>
  <c r="K310" i="7"/>
  <c r="J310" i="7"/>
  <c r="I310" i="7"/>
  <c r="L308" i="7"/>
  <c r="L307" i="7" s="1"/>
  <c r="K308" i="7"/>
  <c r="K307" i="7" s="1"/>
  <c r="K306" i="7" s="1"/>
  <c r="J308" i="7"/>
  <c r="J307" i="7" s="1"/>
  <c r="J306" i="7" s="1"/>
  <c r="I308" i="7"/>
  <c r="I307" i="7" s="1"/>
  <c r="I306" i="7" s="1"/>
  <c r="L302" i="7"/>
  <c r="L301" i="7" s="1"/>
  <c r="K302" i="7"/>
  <c r="K301" i="7" s="1"/>
  <c r="J302" i="7"/>
  <c r="J301" i="7" s="1"/>
  <c r="I302" i="7"/>
  <c r="I301" i="7" s="1"/>
  <c r="L299" i="7"/>
  <c r="L298" i="7" s="1"/>
  <c r="K299" i="7"/>
  <c r="K298" i="7" s="1"/>
  <c r="J299" i="7"/>
  <c r="J298" i="7" s="1"/>
  <c r="I299" i="7"/>
  <c r="I298" i="7" s="1"/>
  <c r="L296" i="7"/>
  <c r="L295" i="7" s="1"/>
  <c r="K296" i="7"/>
  <c r="K295" i="7" s="1"/>
  <c r="J296" i="7"/>
  <c r="J295" i="7" s="1"/>
  <c r="I296" i="7"/>
  <c r="I295" i="7" s="1"/>
  <c r="L292" i="7"/>
  <c r="L291" i="7" s="1"/>
  <c r="K292" i="7"/>
  <c r="K291" i="7" s="1"/>
  <c r="J292" i="7"/>
  <c r="J291" i="7" s="1"/>
  <c r="I292" i="7"/>
  <c r="I291" i="7" s="1"/>
  <c r="L288" i="7"/>
  <c r="L287" i="7" s="1"/>
  <c r="K288" i="7"/>
  <c r="K287" i="7" s="1"/>
  <c r="J288" i="7"/>
  <c r="J287" i="7" s="1"/>
  <c r="I288" i="7"/>
  <c r="I287" i="7" s="1"/>
  <c r="L284" i="7"/>
  <c r="L283" i="7" s="1"/>
  <c r="K284" i="7"/>
  <c r="K283" i="7" s="1"/>
  <c r="J284" i="7"/>
  <c r="J283" i="7" s="1"/>
  <c r="I284" i="7"/>
  <c r="I283" i="7" s="1"/>
  <c r="L280" i="7"/>
  <c r="K280" i="7"/>
  <c r="J280" i="7"/>
  <c r="I280" i="7"/>
  <c r="L277" i="7"/>
  <c r="K277" i="7"/>
  <c r="J277" i="7"/>
  <c r="I277" i="7"/>
  <c r="L275" i="7"/>
  <c r="L274" i="7" s="1"/>
  <c r="L273" i="7" s="1"/>
  <c r="K275" i="7"/>
  <c r="K274" i="7" s="1"/>
  <c r="J275" i="7"/>
  <c r="J274" i="7" s="1"/>
  <c r="I275" i="7"/>
  <c r="I274" i="7" s="1"/>
  <c r="L270" i="7"/>
  <c r="K270" i="7"/>
  <c r="J270" i="7"/>
  <c r="I270" i="7"/>
  <c r="L269" i="7"/>
  <c r="K269" i="7"/>
  <c r="J269" i="7"/>
  <c r="I269" i="7"/>
  <c r="L267" i="7"/>
  <c r="K267" i="7"/>
  <c r="J267" i="7"/>
  <c r="I267" i="7"/>
  <c r="L266" i="7"/>
  <c r="K266" i="7"/>
  <c r="J266" i="7"/>
  <c r="I266" i="7"/>
  <c r="L264" i="7"/>
  <c r="K264" i="7"/>
  <c r="J264" i="7"/>
  <c r="I264" i="7"/>
  <c r="L263" i="7"/>
  <c r="K263" i="7"/>
  <c r="J263" i="7"/>
  <c r="I263" i="7"/>
  <c r="L260" i="7"/>
  <c r="K260" i="7"/>
  <c r="J260" i="7"/>
  <c r="I260" i="7"/>
  <c r="L259" i="7"/>
  <c r="K259" i="7"/>
  <c r="J259" i="7"/>
  <c r="I259" i="7"/>
  <c r="L256" i="7"/>
  <c r="K256" i="7"/>
  <c r="J256" i="7"/>
  <c r="I256" i="7"/>
  <c r="L255" i="7"/>
  <c r="K255" i="7"/>
  <c r="J255" i="7"/>
  <c r="I255" i="7"/>
  <c r="L252" i="7"/>
  <c r="K252" i="7"/>
  <c r="J252" i="7"/>
  <c r="I252" i="7"/>
  <c r="L251" i="7"/>
  <c r="K251" i="7"/>
  <c r="J251" i="7"/>
  <c r="I251" i="7"/>
  <c r="L248" i="7"/>
  <c r="K248" i="7"/>
  <c r="J248" i="7"/>
  <c r="I248" i="7"/>
  <c r="L245" i="7"/>
  <c r="K245" i="7"/>
  <c r="J245" i="7"/>
  <c r="I245" i="7"/>
  <c r="L243" i="7"/>
  <c r="K243" i="7"/>
  <c r="J243" i="7"/>
  <c r="I243" i="7"/>
  <c r="L242" i="7"/>
  <c r="L241" i="7" s="1"/>
  <c r="L240" i="7" s="1"/>
  <c r="K242" i="7"/>
  <c r="K241" i="7" s="1"/>
  <c r="J242" i="7"/>
  <c r="J241" i="7" s="1"/>
  <c r="I242" i="7"/>
  <c r="I241" i="7" s="1"/>
  <c r="L236" i="7"/>
  <c r="K236" i="7"/>
  <c r="J236" i="7"/>
  <c r="I236" i="7"/>
  <c r="L235" i="7"/>
  <c r="L234" i="7" s="1"/>
  <c r="K235" i="7"/>
  <c r="K234" i="7" s="1"/>
  <c r="J235" i="7"/>
  <c r="J234" i="7" s="1"/>
  <c r="I235" i="7"/>
  <c r="I234" i="7" s="1"/>
  <c r="L232" i="7"/>
  <c r="L231" i="7" s="1"/>
  <c r="L230" i="7" s="1"/>
  <c r="K232" i="7"/>
  <c r="K231" i="7" s="1"/>
  <c r="K230" i="7" s="1"/>
  <c r="J232" i="7"/>
  <c r="J231" i="7" s="1"/>
  <c r="J230" i="7" s="1"/>
  <c r="I232" i="7"/>
  <c r="I231" i="7" s="1"/>
  <c r="I230" i="7" s="1"/>
  <c r="P223" i="7"/>
  <c r="O223" i="7"/>
  <c r="N223" i="7"/>
  <c r="M223" i="7"/>
  <c r="L223" i="7"/>
  <c r="L222" i="7" s="1"/>
  <c r="K223" i="7"/>
  <c r="K222" i="7" s="1"/>
  <c r="J223" i="7"/>
  <c r="I223" i="7"/>
  <c r="I222" i="7" s="1"/>
  <c r="J222" i="7"/>
  <c r="L220" i="7"/>
  <c r="L219" i="7" s="1"/>
  <c r="K220" i="7"/>
  <c r="K219" i="7" s="1"/>
  <c r="J220" i="7"/>
  <c r="I220" i="7"/>
  <c r="I219" i="7" s="1"/>
  <c r="J219" i="7"/>
  <c r="J218" i="7" s="1"/>
  <c r="L213" i="7"/>
  <c r="K213" i="7"/>
  <c r="J213" i="7"/>
  <c r="J212" i="7" s="1"/>
  <c r="J211" i="7" s="1"/>
  <c r="I213" i="7"/>
  <c r="L212" i="7"/>
  <c r="L211" i="7" s="1"/>
  <c r="K212" i="7"/>
  <c r="K211" i="7" s="1"/>
  <c r="I212" i="7"/>
  <c r="I211" i="7" s="1"/>
  <c r="L209" i="7"/>
  <c r="L208" i="7" s="1"/>
  <c r="K209" i="7"/>
  <c r="K208" i="7" s="1"/>
  <c r="J209" i="7"/>
  <c r="I209" i="7"/>
  <c r="I208" i="7" s="1"/>
  <c r="J208" i="7"/>
  <c r="L204" i="7"/>
  <c r="L203" i="7" s="1"/>
  <c r="K204" i="7"/>
  <c r="K203" i="7" s="1"/>
  <c r="J204" i="7"/>
  <c r="I204" i="7"/>
  <c r="I203" i="7" s="1"/>
  <c r="J203" i="7"/>
  <c r="L198" i="7"/>
  <c r="L197" i="7" s="1"/>
  <c r="K198" i="7"/>
  <c r="K197" i="7" s="1"/>
  <c r="J198" i="7"/>
  <c r="J197" i="7" s="1"/>
  <c r="I198" i="7"/>
  <c r="I197" i="7" s="1"/>
  <c r="L193" i="7"/>
  <c r="L192" i="7" s="1"/>
  <c r="K193" i="7"/>
  <c r="K192" i="7" s="1"/>
  <c r="J193" i="7"/>
  <c r="J192" i="7" s="1"/>
  <c r="I193" i="7"/>
  <c r="I192" i="7" s="1"/>
  <c r="L190" i="7"/>
  <c r="L189" i="7" s="1"/>
  <c r="K190" i="7"/>
  <c r="K189" i="7" s="1"/>
  <c r="J190" i="7"/>
  <c r="J189" i="7" s="1"/>
  <c r="I190" i="7"/>
  <c r="I189" i="7" s="1"/>
  <c r="L182" i="7"/>
  <c r="K182" i="7"/>
  <c r="J182" i="7"/>
  <c r="I182" i="7"/>
  <c r="L181" i="7"/>
  <c r="K181" i="7"/>
  <c r="J181" i="7"/>
  <c r="I181" i="7"/>
  <c r="L177" i="7"/>
  <c r="K177" i="7"/>
  <c r="J177" i="7"/>
  <c r="I177" i="7"/>
  <c r="L176" i="7"/>
  <c r="L175" i="7" s="1"/>
  <c r="K176" i="7"/>
  <c r="K175" i="7" s="1"/>
  <c r="J176" i="7"/>
  <c r="J175" i="7" s="1"/>
  <c r="I176" i="7"/>
  <c r="I175" i="7" s="1"/>
  <c r="L173" i="7"/>
  <c r="L172" i="7" s="1"/>
  <c r="L171" i="7" s="1"/>
  <c r="K173" i="7"/>
  <c r="K172" i="7" s="1"/>
  <c r="K171" i="7" s="1"/>
  <c r="J173" i="7"/>
  <c r="J172" i="7" s="1"/>
  <c r="J171" i="7" s="1"/>
  <c r="J170" i="7" s="1"/>
  <c r="I173" i="7"/>
  <c r="I172" i="7" s="1"/>
  <c r="I171" i="7" s="1"/>
  <c r="I170" i="7" s="1"/>
  <c r="L168" i="7"/>
  <c r="L167" i="7" s="1"/>
  <c r="K168" i="7"/>
  <c r="K167" i="7" s="1"/>
  <c r="J168" i="7"/>
  <c r="J167" i="7" s="1"/>
  <c r="I168" i="7"/>
  <c r="I167" i="7" s="1"/>
  <c r="L163" i="7"/>
  <c r="K163" i="7"/>
  <c r="K162" i="7" s="1"/>
  <c r="J163" i="7"/>
  <c r="J162" i="7" s="1"/>
  <c r="J161" i="7" s="1"/>
  <c r="J160" i="7" s="1"/>
  <c r="I163" i="7"/>
  <c r="I162" i="7" s="1"/>
  <c r="I161" i="7" s="1"/>
  <c r="I160" i="7" s="1"/>
  <c r="L162" i="7"/>
  <c r="L161" i="7" s="1"/>
  <c r="L160" i="7" s="1"/>
  <c r="L157" i="7"/>
  <c r="K157" i="7"/>
  <c r="K156" i="7" s="1"/>
  <c r="K155" i="7" s="1"/>
  <c r="J157" i="7"/>
  <c r="J156" i="7" s="1"/>
  <c r="J155" i="7" s="1"/>
  <c r="I157" i="7"/>
  <c r="I156" i="7" s="1"/>
  <c r="I155" i="7" s="1"/>
  <c r="L156" i="7"/>
  <c r="L155" i="7" s="1"/>
  <c r="L153" i="7"/>
  <c r="L152" i="7" s="1"/>
  <c r="K153" i="7"/>
  <c r="J153" i="7"/>
  <c r="I153" i="7"/>
  <c r="K152" i="7"/>
  <c r="J152" i="7"/>
  <c r="I152" i="7"/>
  <c r="L149" i="7"/>
  <c r="L148" i="7" s="1"/>
  <c r="L147" i="7" s="1"/>
  <c r="K149" i="7"/>
  <c r="J149" i="7"/>
  <c r="I149" i="7"/>
  <c r="K148" i="7"/>
  <c r="K147" i="7" s="1"/>
  <c r="J148" i="7"/>
  <c r="J147" i="7" s="1"/>
  <c r="I148" i="7"/>
  <c r="I147" i="7" s="1"/>
  <c r="L144" i="7"/>
  <c r="K144" i="7"/>
  <c r="K143" i="7" s="1"/>
  <c r="K142" i="7" s="1"/>
  <c r="J144" i="7"/>
  <c r="J143" i="7" s="1"/>
  <c r="J142" i="7" s="1"/>
  <c r="J141" i="7" s="1"/>
  <c r="I144" i="7"/>
  <c r="I143" i="7" s="1"/>
  <c r="I142" i="7" s="1"/>
  <c r="I141" i="7" s="1"/>
  <c r="L143" i="7"/>
  <c r="L142" i="7" s="1"/>
  <c r="L141" i="7" s="1"/>
  <c r="L139" i="7"/>
  <c r="K139" i="7"/>
  <c r="K138" i="7" s="1"/>
  <c r="K137" i="7" s="1"/>
  <c r="J139" i="7"/>
  <c r="J138" i="7" s="1"/>
  <c r="J137" i="7" s="1"/>
  <c r="I139" i="7"/>
  <c r="I138" i="7" s="1"/>
  <c r="I137" i="7" s="1"/>
  <c r="L138" i="7"/>
  <c r="L137" i="7" s="1"/>
  <c r="L135" i="7"/>
  <c r="L134" i="7" s="1"/>
  <c r="L133" i="7" s="1"/>
  <c r="K135" i="7"/>
  <c r="J135" i="7"/>
  <c r="I135" i="7"/>
  <c r="K134" i="7"/>
  <c r="K133" i="7" s="1"/>
  <c r="J134" i="7"/>
  <c r="J133" i="7" s="1"/>
  <c r="I134" i="7"/>
  <c r="I133" i="7" s="1"/>
  <c r="L131" i="7"/>
  <c r="K131" i="7"/>
  <c r="K130" i="7" s="1"/>
  <c r="K129" i="7" s="1"/>
  <c r="J131" i="7"/>
  <c r="I131" i="7"/>
  <c r="I130" i="7" s="1"/>
  <c r="I129" i="7" s="1"/>
  <c r="L130" i="7"/>
  <c r="L129" i="7" s="1"/>
  <c r="J130" i="7"/>
  <c r="J129" i="7" s="1"/>
  <c r="L127" i="7"/>
  <c r="L126" i="7" s="1"/>
  <c r="L125" i="7" s="1"/>
  <c r="K127" i="7"/>
  <c r="J127" i="7"/>
  <c r="J126" i="7" s="1"/>
  <c r="J125" i="7" s="1"/>
  <c r="I127" i="7"/>
  <c r="K126" i="7"/>
  <c r="K125" i="7" s="1"/>
  <c r="I126" i="7"/>
  <c r="I125" i="7" s="1"/>
  <c r="L123" i="7"/>
  <c r="K123" i="7"/>
  <c r="K122" i="7" s="1"/>
  <c r="K121" i="7" s="1"/>
  <c r="J123" i="7"/>
  <c r="I123" i="7"/>
  <c r="I122" i="7" s="1"/>
  <c r="I121" i="7" s="1"/>
  <c r="L122" i="7"/>
  <c r="L121" i="7" s="1"/>
  <c r="J122" i="7"/>
  <c r="J121" i="7" s="1"/>
  <c r="L118" i="7"/>
  <c r="L117" i="7" s="1"/>
  <c r="L116" i="7" s="1"/>
  <c r="L115" i="7" s="1"/>
  <c r="K118" i="7"/>
  <c r="J118" i="7"/>
  <c r="J117" i="7" s="1"/>
  <c r="J116" i="7" s="1"/>
  <c r="J115" i="7" s="1"/>
  <c r="I118" i="7"/>
  <c r="K117" i="7"/>
  <c r="K116" i="7" s="1"/>
  <c r="I117" i="7"/>
  <c r="I116" i="7" s="1"/>
  <c r="L112" i="7"/>
  <c r="L111" i="7" s="1"/>
  <c r="K112" i="7"/>
  <c r="J112" i="7"/>
  <c r="I112" i="7"/>
  <c r="K111" i="7"/>
  <c r="J111" i="7"/>
  <c r="I111" i="7"/>
  <c r="L108" i="7"/>
  <c r="L107" i="7" s="1"/>
  <c r="K108" i="7"/>
  <c r="J108" i="7"/>
  <c r="I108" i="7"/>
  <c r="K107" i="7"/>
  <c r="K106" i="7" s="1"/>
  <c r="J107" i="7"/>
  <c r="J106" i="7" s="1"/>
  <c r="I107" i="7"/>
  <c r="I106" i="7" s="1"/>
  <c r="L103" i="7"/>
  <c r="K103" i="7"/>
  <c r="K102" i="7" s="1"/>
  <c r="K101" i="7" s="1"/>
  <c r="J103" i="7"/>
  <c r="J102" i="7" s="1"/>
  <c r="J101" i="7" s="1"/>
  <c r="I103" i="7"/>
  <c r="I102" i="7" s="1"/>
  <c r="I101" i="7" s="1"/>
  <c r="L102" i="7"/>
  <c r="L101" i="7" s="1"/>
  <c r="L98" i="7"/>
  <c r="L97" i="7" s="1"/>
  <c r="L96" i="7" s="1"/>
  <c r="K98" i="7"/>
  <c r="J98" i="7"/>
  <c r="I98" i="7"/>
  <c r="K97" i="7"/>
  <c r="K96" i="7" s="1"/>
  <c r="J97" i="7"/>
  <c r="J96" i="7" s="1"/>
  <c r="I97" i="7"/>
  <c r="I96" i="7" s="1"/>
  <c r="I95" i="7" s="1"/>
  <c r="L91" i="7"/>
  <c r="L90" i="7" s="1"/>
  <c r="L89" i="7" s="1"/>
  <c r="L88" i="7" s="1"/>
  <c r="K91" i="7"/>
  <c r="J91" i="7"/>
  <c r="I91" i="7"/>
  <c r="K90" i="7"/>
  <c r="K89" i="7" s="1"/>
  <c r="K88" i="7" s="1"/>
  <c r="J90" i="7"/>
  <c r="J89" i="7" s="1"/>
  <c r="J88" i="7" s="1"/>
  <c r="I90" i="7"/>
  <c r="I89" i="7" s="1"/>
  <c r="I88" i="7" s="1"/>
  <c r="L86" i="7"/>
  <c r="L85" i="7" s="1"/>
  <c r="L84" i="7" s="1"/>
  <c r="K86" i="7"/>
  <c r="J86" i="7"/>
  <c r="J85" i="7" s="1"/>
  <c r="J84" i="7" s="1"/>
  <c r="I86" i="7"/>
  <c r="K85" i="7"/>
  <c r="K84" i="7" s="1"/>
  <c r="I85" i="7"/>
  <c r="I84" i="7" s="1"/>
  <c r="L80" i="7"/>
  <c r="K80" i="7"/>
  <c r="K79" i="7" s="1"/>
  <c r="J80" i="7"/>
  <c r="I80" i="7"/>
  <c r="I79" i="7" s="1"/>
  <c r="L79" i="7"/>
  <c r="J79" i="7"/>
  <c r="L75" i="7"/>
  <c r="K75" i="7"/>
  <c r="K74" i="7" s="1"/>
  <c r="J75" i="7"/>
  <c r="I75" i="7"/>
  <c r="I74" i="7" s="1"/>
  <c r="L74" i="7"/>
  <c r="J74" i="7"/>
  <c r="L70" i="7"/>
  <c r="K70" i="7"/>
  <c r="K69" i="7" s="1"/>
  <c r="K68" i="7" s="1"/>
  <c r="K67" i="7" s="1"/>
  <c r="J70" i="7"/>
  <c r="I70" i="7"/>
  <c r="I69" i="7" s="1"/>
  <c r="L69" i="7"/>
  <c r="L68" i="7" s="1"/>
  <c r="L67" i="7" s="1"/>
  <c r="J69" i="7"/>
  <c r="J68" i="7" s="1"/>
  <c r="J67" i="7" s="1"/>
  <c r="L50" i="7"/>
  <c r="L49" i="7" s="1"/>
  <c r="L48" i="7" s="1"/>
  <c r="L47" i="7" s="1"/>
  <c r="K50" i="7"/>
  <c r="K49" i="7" s="1"/>
  <c r="K48" i="7" s="1"/>
  <c r="K47" i="7" s="1"/>
  <c r="J50" i="7"/>
  <c r="J49" i="7" s="1"/>
  <c r="J48" i="7" s="1"/>
  <c r="J47" i="7" s="1"/>
  <c r="I50" i="7"/>
  <c r="I49" i="7" s="1"/>
  <c r="I48" i="7" s="1"/>
  <c r="I47" i="7" s="1"/>
  <c r="L45" i="7"/>
  <c r="L44" i="7" s="1"/>
  <c r="L43" i="7" s="1"/>
  <c r="K45" i="7"/>
  <c r="K44" i="7" s="1"/>
  <c r="K43" i="7" s="1"/>
  <c r="J45" i="7"/>
  <c r="J44" i="7" s="1"/>
  <c r="J43" i="7" s="1"/>
  <c r="I45" i="7"/>
  <c r="I44" i="7" s="1"/>
  <c r="I43" i="7" s="1"/>
  <c r="L41" i="7"/>
  <c r="K41" i="7"/>
  <c r="J41" i="7"/>
  <c r="I41" i="7"/>
  <c r="L39" i="7"/>
  <c r="L38" i="7" s="1"/>
  <c r="L37" i="7" s="1"/>
  <c r="L36" i="7" s="1"/>
  <c r="K39" i="7"/>
  <c r="K38" i="7" s="1"/>
  <c r="K37" i="7" s="1"/>
  <c r="K36" i="7" s="1"/>
  <c r="J39" i="7"/>
  <c r="J38" i="7" s="1"/>
  <c r="J37" i="7" s="1"/>
  <c r="J36" i="7" s="1"/>
  <c r="I39" i="7"/>
  <c r="I38" i="7" s="1"/>
  <c r="I37" i="7" s="1"/>
  <c r="I36" i="7" s="1"/>
  <c r="L367" i="6"/>
  <c r="K367" i="6"/>
  <c r="K366" i="6" s="1"/>
  <c r="J367" i="6"/>
  <c r="I367" i="6"/>
  <c r="I366" i="6" s="1"/>
  <c r="L366" i="6"/>
  <c r="J366" i="6"/>
  <c r="L364" i="6"/>
  <c r="K364" i="6"/>
  <c r="K363" i="6" s="1"/>
  <c r="J364" i="6"/>
  <c r="I364" i="6"/>
  <c r="I363" i="6" s="1"/>
  <c r="L363" i="6"/>
  <c r="J363" i="6"/>
  <c r="L361" i="6"/>
  <c r="K361" i="6"/>
  <c r="K360" i="6" s="1"/>
  <c r="J361" i="6"/>
  <c r="I361" i="6"/>
  <c r="I360" i="6" s="1"/>
  <c r="L360" i="6"/>
  <c r="J360" i="6"/>
  <c r="L357" i="6"/>
  <c r="K357" i="6"/>
  <c r="K356" i="6" s="1"/>
  <c r="J357" i="6"/>
  <c r="I357" i="6"/>
  <c r="I356" i="6" s="1"/>
  <c r="L356" i="6"/>
  <c r="J356" i="6"/>
  <c r="L353" i="6"/>
  <c r="K353" i="6"/>
  <c r="K352" i="6" s="1"/>
  <c r="J353" i="6"/>
  <c r="I353" i="6"/>
  <c r="I352" i="6" s="1"/>
  <c r="L352" i="6"/>
  <c r="J352" i="6"/>
  <c r="L349" i="6"/>
  <c r="K349" i="6"/>
  <c r="K348" i="6" s="1"/>
  <c r="J349" i="6"/>
  <c r="I349" i="6"/>
  <c r="I348" i="6" s="1"/>
  <c r="L348" i="6"/>
  <c r="J348" i="6"/>
  <c r="L345" i="6"/>
  <c r="K345" i="6"/>
  <c r="J345" i="6"/>
  <c r="I345" i="6"/>
  <c r="L342" i="6"/>
  <c r="K342" i="6"/>
  <c r="J342" i="6"/>
  <c r="I342" i="6"/>
  <c r="P340" i="6"/>
  <c r="O340" i="6"/>
  <c r="N340" i="6"/>
  <c r="M340" i="6"/>
  <c r="L340" i="6"/>
  <c r="L339" i="6" s="1"/>
  <c r="L338" i="6" s="1"/>
  <c r="K340" i="6"/>
  <c r="J340" i="6"/>
  <c r="J339" i="6" s="1"/>
  <c r="J338" i="6" s="1"/>
  <c r="I340" i="6"/>
  <c r="K339" i="6"/>
  <c r="I339" i="6"/>
  <c r="I338" i="6" s="1"/>
  <c r="L335" i="6"/>
  <c r="K335" i="6"/>
  <c r="K334" i="6" s="1"/>
  <c r="J335" i="6"/>
  <c r="I335" i="6"/>
  <c r="I334" i="6" s="1"/>
  <c r="L334" i="6"/>
  <c r="J334" i="6"/>
  <c r="L332" i="6"/>
  <c r="K332" i="6"/>
  <c r="K331" i="6" s="1"/>
  <c r="J332" i="6"/>
  <c r="I332" i="6"/>
  <c r="I331" i="6" s="1"/>
  <c r="L331" i="6"/>
  <c r="J331" i="6"/>
  <c r="L329" i="6"/>
  <c r="K329" i="6"/>
  <c r="K328" i="6" s="1"/>
  <c r="J329" i="6"/>
  <c r="I329" i="6"/>
  <c r="I328" i="6" s="1"/>
  <c r="L328" i="6"/>
  <c r="J328" i="6"/>
  <c r="L325" i="6"/>
  <c r="K325" i="6"/>
  <c r="K324" i="6" s="1"/>
  <c r="J325" i="6"/>
  <c r="I325" i="6"/>
  <c r="I324" i="6" s="1"/>
  <c r="L324" i="6"/>
  <c r="J324" i="6"/>
  <c r="L321" i="6"/>
  <c r="K321" i="6"/>
  <c r="K320" i="6" s="1"/>
  <c r="J321" i="6"/>
  <c r="I321" i="6"/>
  <c r="I320" i="6" s="1"/>
  <c r="L320" i="6"/>
  <c r="J320" i="6"/>
  <c r="L317" i="6"/>
  <c r="K317" i="6"/>
  <c r="K316" i="6" s="1"/>
  <c r="J317" i="6"/>
  <c r="I317" i="6"/>
  <c r="I316" i="6" s="1"/>
  <c r="L316" i="6"/>
  <c r="J316" i="6"/>
  <c r="L313" i="6"/>
  <c r="K313" i="6"/>
  <c r="J313" i="6"/>
  <c r="I313" i="6"/>
  <c r="L310" i="6"/>
  <c r="K310" i="6"/>
  <c r="J310" i="6"/>
  <c r="I310" i="6"/>
  <c r="L308" i="6"/>
  <c r="K308" i="6"/>
  <c r="K307" i="6" s="1"/>
  <c r="J308" i="6"/>
  <c r="I308" i="6"/>
  <c r="I307" i="6" s="1"/>
  <c r="I306" i="6" s="1"/>
  <c r="I305" i="6" s="1"/>
  <c r="L307" i="6"/>
  <c r="L306" i="6" s="1"/>
  <c r="L305" i="6" s="1"/>
  <c r="J307" i="6"/>
  <c r="J306" i="6" s="1"/>
  <c r="J305" i="6" s="1"/>
  <c r="L302" i="6"/>
  <c r="K302" i="6"/>
  <c r="K301" i="6" s="1"/>
  <c r="J302" i="6"/>
  <c r="I302" i="6"/>
  <c r="I301" i="6" s="1"/>
  <c r="L301" i="6"/>
  <c r="J301" i="6"/>
  <c r="L299" i="6"/>
  <c r="K299" i="6"/>
  <c r="K298" i="6" s="1"/>
  <c r="J299" i="6"/>
  <c r="I299" i="6"/>
  <c r="I298" i="6" s="1"/>
  <c r="L298" i="6"/>
  <c r="J298" i="6"/>
  <c r="L296" i="6"/>
  <c r="K296" i="6"/>
  <c r="K295" i="6" s="1"/>
  <c r="J296" i="6"/>
  <c r="I296" i="6"/>
  <c r="I295" i="6" s="1"/>
  <c r="L295" i="6"/>
  <c r="J295" i="6"/>
  <c r="L292" i="6"/>
  <c r="K292" i="6"/>
  <c r="K291" i="6" s="1"/>
  <c r="J292" i="6"/>
  <c r="I292" i="6"/>
  <c r="I291" i="6" s="1"/>
  <c r="L291" i="6"/>
  <c r="J291" i="6"/>
  <c r="L288" i="6"/>
  <c r="K288" i="6"/>
  <c r="K287" i="6" s="1"/>
  <c r="J288" i="6"/>
  <c r="I288" i="6"/>
  <c r="I287" i="6" s="1"/>
  <c r="L287" i="6"/>
  <c r="J287" i="6"/>
  <c r="L284" i="6"/>
  <c r="K284" i="6"/>
  <c r="K283" i="6" s="1"/>
  <c r="J284" i="6"/>
  <c r="I284" i="6"/>
  <c r="I283" i="6" s="1"/>
  <c r="L283" i="6"/>
  <c r="J283" i="6"/>
  <c r="L280" i="6"/>
  <c r="K280" i="6"/>
  <c r="J280" i="6"/>
  <c r="I280" i="6"/>
  <c r="L277" i="6"/>
  <c r="K277" i="6"/>
  <c r="J277" i="6"/>
  <c r="I277" i="6"/>
  <c r="L275" i="6"/>
  <c r="K275" i="6"/>
  <c r="K274" i="6" s="1"/>
  <c r="K273" i="6" s="1"/>
  <c r="J275" i="6"/>
  <c r="I275" i="6"/>
  <c r="I274" i="6" s="1"/>
  <c r="I273" i="6" s="1"/>
  <c r="L274" i="6"/>
  <c r="L273" i="6" s="1"/>
  <c r="J274" i="6"/>
  <c r="J273" i="6" s="1"/>
  <c r="L270" i="6"/>
  <c r="L269" i="6" s="1"/>
  <c r="K270" i="6"/>
  <c r="J270" i="6"/>
  <c r="J269" i="6" s="1"/>
  <c r="I270" i="6"/>
  <c r="K269" i="6"/>
  <c r="I269" i="6"/>
  <c r="L267" i="6"/>
  <c r="L266" i="6" s="1"/>
  <c r="K267" i="6"/>
  <c r="J267" i="6"/>
  <c r="J266" i="6" s="1"/>
  <c r="I267" i="6"/>
  <c r="K266" i="6"/>
  <c r="I266" i="6"/>
  <c r="L264" i="6"/>
  <c r="L263" i="6" s="1"/>
  <c r="K264" i="6"/>
  <c r="J264" i="6"/>
  <c r="J263" i="6" s="1"/>
  <c r="I264" i="6"/>
  <c r="K263" i="6"/>
  <c r="I263" i="6"/>
  <c r="L260" i="6"/>
  <c r="L259" i="6" s="1"/>
  <c r="K260" i="6"/>
  <c r="J260" i="6"/>
  <c r="J259" i="6" s="1"/>
  <c r="I260" i="6"/>
  <c r="K259" i="6"/>
  <c r="I259" i="6"/>
  <c r="L256" i="6"/>
  <c r="L255" i="6" s="1"/>
  <c r="K256" i="6"/>
  <c r="J256" i="6"/>
  <c r="J255" i="6" s="1"/>
  <c r="I256" i="6"/>
  <c r="K255" i="6"/>
  <c r="I255" i="6"/>
  <c r="L252" i="6"/>
  <c r="L251" i="6" s="1"/>
  <c r="K252" i="6"/>
  <c r="J252" i="6"/>
  <c r="J251" i="6" s="1"/>
  <c r="I252" i="6"/>
  <c r="K251" i="6"/>
  <c r="I251" i="6"/>
  <c r="L248" i="6"/>
  <c r="K248" i="6"/>
  <c r="J248" i="6"/>
  <c r="I248" i="6"/>
  <c r="L245" i="6"/>
  <c r="K245" i="6"/>
  <c r="J245" i="6"/>
  <c r="I245" i="6"/>
  <c r="L243" i="6"/>
  <c r="L242" i="6" s="1"/>
  <c r="L241" i="6" s="1"/>
  <c r="L240" i="6" s="1"/>
  <c r="K243" i="6"/>
  <c r="J243" i="6"/>
  <c r="J242" i="6" s="1"/>
  <c r="I243" i="6"/>
  <c r="K242" i="6"/>
  <c r="K241" i="6" s="1"/>
  <c r="I242" i="6"/>
  <c r="I241" i="6" s="1"/>
  <c r="L236" i="6"/>
  <c r="L235" i="6" s="1"/>
  <c r="L234" i="6" s="1"/>
  <c r="K236" i="6"/>
  <c r="J236" i="6"/>
  <c r="J235" i="6" s="1"/>
  <c r="J234" i="6" s="1"/>
  <c r="I236" i="6"/>
  <c r="K235" i="6"/>
  <c r="K234" i="6" s="1"/>
  <c r="I235" i="6"/>
  <c r="I234" i="6" s="1"/>
  <c r="L232" i="6"/>
  <c r="K232" i="6"/>
  <c r="K231" i="6" s="1"/>
  <c r="K230" i="6" s="1"/>
  <c r="J232" i="6"/>
  <c r="I232" i="6"/>
  <c r="I231" i="6" s="1"/>
  <c r="I230" i="6" s="1"/>
  <c r="L231" i="6"/>
  <c r="L230" i="6" s="1"/>
  <c r="J231" i="6"/>
  <c r="J230" i="6" s="1"/>
  <c r="P223" i="6"/>
  <c r="O223" i="6"/>
  <c r="N223" i="6"/>
  <c r="M223" i="6"/>
  <c r="L223" i="6"/>
  <c r="K223" i="6"/>
  <c r="K222" i="6" s="1"/>
  <c r="J223" i="6"/>
  <c r="I223" i="6"/>
  <c r="I222" i="6" s="1"/>
  <c r="L222" i="6"/>
  <c r="J222" i="6"/>
  <c r="L220" i="6"/>
  <c r="K220" i="6"/>
  <c r="K219" i="6" s="1"/>
  <c r="J220" i="6"/>
  <c r="I220" i="6"/>
  <c r="I219" i="6" s="1"/>
  <c r="I218" i="6" s="1"/>
  <c r="L219" i="6"/>
  <c r="L218" i="6" s="1"/>
  <c r="J219" i="6"/>
  <c r="J218" i="6" s="1"/>
  <c r="L213" i="6"/>
  <c r="L212" i="6" s="1"/>
  <c r="L211" i="6" s="1"/>
  <c r="K213" i="6"/>
  <c r="J213" i="6"/>
  <c r="J212" i="6" s="1"/>
  <c r="J211" i="6" s="1"/>
  <c r="I213" i="6"/>
  <c r="K212" i="6"/>
  <c r="K211" i="6" s="1"/>
  <c r="I212" i="6"/>
  <c r="I211" i="6" s="1"/>
  <c r="L209" i="6"/>
  <c r="K209" i="6"/>
  <c r="K208" i="6" s="1"/>
  <c r="J209" i="6"/>
  <c r="I209" i="6"/>
  <c r="I208" i="6" s="1"/>
  <c r="L208" i="6"/>
  <c r="J208" i="6"/>
  <c r="L204" i="6"/>
  <c r="K204" i="6"/>
  <c r="K203" i="6" s="1"/>
  <c r="J204" i="6"/>
  <c r="I204" i="6"/>
  <c r="I203" i="6" s="1"/>
  <c r="L203" i="6"/>
  <c r="J203" i="6"/>
  <c r="L198" i="6"/>
  <c r="K198" i="6"/>
  <c r="K197" i="6" s="1"/>
  <c r="J198" i="6"/>
  <c r="I198" i="6"/>
  <c r="I197" i="6" s="1"/>
  <c r="L197" i="6"/>
  <c r="J197" i="6"/>
  <c r="L193" i="6"/>
  <c r="K193" i="6"/>
  <c r="K192" i="6" s="1"/>
  <c r="J193" i="6"/>
  <c r="I193" i="6"/>
  <c r="I192" i="6" s="1"/>
  <c r="L192" i="6"/>
  <c r="J192" i="6"/>
  <c r="L190" i="6"/>
  <c r="K190" i="6"/>
  <c r="K189" i="6" s="1"/>
  <c r="J190" i="6"/>
  <c r="I190" i="6"/>
  <c r="I189" i="6" s="1"/>
  <c r="L189" i="6"/>
  <c r="L188" i="6" s="1"/>
  <c r="J189" i="6"/>
  <c r="J188" i="6" s="1"/>
  <c r="L182" i="6"/>
  <c r="L181" i="6" s="1"/>
  <c r="K182" i="6"/>
  <c r="J182" i="6"/>
  <c r="J181" i="6" s="1"/>
  <c r="I182" i="6"/>
  <c r="K181" i="6"/>
  <c r="I181" i="6"/>
  <c r="L177" i="6"/>
  <c r="L176" i="6" s="1"/>
  <c r="K177" i="6"/>
  <c r="J177" i="6"/>
  <c r="J176" i="6" s="1"/>
  <c r="I177" i="6"/>
  <c r="K176" i="6"/>
  <c r="K175" i="6" s="1"/>
  <c r="I176" i="6"/>
  <c r="I175" i="6" s="1"/>
  <c r="L173" i="6"/>
  <c r="K173" i="6"/>
  <c r="K172" i="6" s="1"/>
  <c r="K171" i="6" s="1"/>
  <c r="J173" i="6"/>
  <c r="I173" i="6"/>
  <c r="I172" i="6" s="1"/>
  <c r="I171" i="6" s="1"/>
  <c r="L172" i="6"/>
  <c r="L171" i="6" s="1"/>
  <c r="J172" i="6"/>
  <c r="J171" i="6" s="1"/>
  <c r="L168" i="6"/>
  <c r="K168" i="6"/>
  <c r="K167" i="6" s="1"/>
  <c r="J168" i="6"/>
  <c r="I168" i="6"/>
  <c r="I167" i="6" s="1"/>
  <c r="L167" i="6"/>
  <c r="J167" i="6"/>
  <c r="L163" i="6"/>
  <c r="K163" i="6"/>
  <c r="K162" i="6" s="1"/>
  <c r="K161" i="6" s="1"/>
  <c r="K160" i="6" s="1"/>
  <c r="J163" i="6"/>
  <c r="I163" i="6"/>
  <c r="I162" i="6" s="1"/>
  <c r="I161" i="6" s="1"/>
  <c r="I160" i="6" s="1"/>
  <c r="L162" i="6"/>
  <c r="L161" i="6" s="1"/>
  <c r="L160" i="6" s="1"/>
  <c r="J162" i="6"/>
  <c r="J161" i="6" s="1"/>
  <c r="J160" i="6" s="1"/>
  <c r="L157" i="6"/>
  <c r="K157" i="6"/>
  <c r="K156" i="6" s="1"/>
  <c r="K155" i="6" s="1"/>
  <c r="J157" i="6"/>
  <c r="I157" i="6"/>
  <c r="I156" i="6" s="1"/>
  <c r="I155" i="6" s="1"/>
  <c r="L156" i="6"/>
  <c r="L155" i="6" s="1"/>
  <c r="J156" i="6"/>
  <c r="J155" i="6" s="1"/>
  <c r="L153" i="6"/>
  <c r="L152" i="6" s="1"/>
  <c r="K153" i="6"/>
  <c r="J153" i="6"/>
  <c r="J152" i="6" s="1"/>
  <c r="I153" i="6"/>
  <c r="K152" i="6"/>
  <c r="I152" i="6"/>
  <c r="L149" i="6"/>
  <c r="L148" i="6" s="1"/>
  <c r="L147" i="6" s="1"/>
  <c r="K149" i="6"/>
  <c r="J149" i="6"/>
  <c r="J148" i="6" s="1"/>
  <c r="J147" i="6" s="1"/>
  <c r="I149" i="6"/>
  <c r="K148" i="6"/>
  <c r="K147" i="6" s="1"/>
  <c r="I148" i="6"/>
  <c r="I147" i="6" s="1"/>
  <c r="L144" i="6"/>
  <c r="K144" i="6"/>
  <c r="K143" i="6" s="1"/>
  <c r="K142" i="6" s="1"/>
  <c r="K141" i="6" s="1"/>
  <c r="J144" i="6"/>
  <c r="I144" i="6"/>
  <c r="I143" i="6" s="1"/>
  <c r="I142" i="6" s="1"/>
  <c r="L143" i="6"/>
  <c r="L142" i="6" s="1"/>
  <c r="J143" i="6"/>
  <c r="J142" i="6" s="1"/>
  <c r="L139" i="6"/>
  <c r="K139" i="6"/>
  <c r="K138" i="6" s="1"/>
  <c r="K137" i="6" s="1"/>
  <c r="J139" i="6"/>
  <c r="I139" i="6"/>
  <c r="I138" i="6" s="1"/>
  <c r="I137" i="6" s="1"/>
  <c r="L138" i="6"/>
  <c r="L137" i="6" s="1"/>
  <c r="J138" i="6"/>
  <c r="J137" i="6" s="1"/>
  <c r="L135" i="6"/>
  <c r="L134" i="6" s="1"/>
  <c r="L133" i="6" s="1"/>
  <c r="K135" i="6"/>
  <c r="J135" i="6"/>
  <c r="J134" i="6" s="1"/>
  <c r="J133" i="6" s="1"/>
  <c r="I135" i="6"/>
  <c r="K134" i="6"/>
  <c r="K133" i="6" s="1"/>
  <c r="I134" i="6"/>
  <c r="I133" i="6" s="1"/>
  <c r="L131" i="6"/>
  <c r="K131" i="6"/>
  <c r="K130" i="6" s="1"/>
  <c r="K129" i="6" s="1"/>
  <c r="J131" i="6"/>
  <c r="I131" i="6"/>
  <c r="I130" i="6" s="1"/>
  <c r="I129" i="6" s="1"/>
  <c r="L130" i="6"/>
  <c r="L129" i="6" s="1"/>
  <c r="J130" i="6"/>
  <c r="J129" i="6" s="1"/>
  <c r="L127" i="6"/>
  <c r="L126" i="6" s="1"/>
  <c r="L125" i="6" s="1"/>
  <c r="K127" i="6"/>
  <c r="J127" i="6"/>
  <c r="J126" i="6" s="1"/>
  <c r="J125" i="6" s="1"/>
  <c r="I127" i="6"/>
  <c r="K126" i="6"/>
  <c r="K125" i="6" s="1"/>
  <c r="I126" i="6"/>
  <c r="I125" i="6" s="1"/>
  <c r="L123" i="6"/>
  <c r="K123" i="6"/>
  <c r="K122" i="6" s="1"/>
  <c r="K121" i="6" s="1"/>
  <c r="J123" i="6"/>
  <c r="I123" i="6"/>
  <c r="I122" i="6" s="1"/>
  <c r="I121" i="6" s="1"/>
  <c r="L122" i="6"/>
  <c r="L121" i="6" s="1"/>
  <c r="J122" i="6"/>
  <c r="J121" i="6" s="1"/>
  <c r="L118" i="6"/>
  <c r="L117" i="6" s="1"/>
  <c r="L116" i="6" s="1"/>
  <c r="K118" i="6"/>
  <c r="J118" i="6"/>
  <c r="J117" i="6" s="1"/>
  <c r="J116" i="6" s="1"/>
  <c r="I118" i="6"/>
  <c r="K117" i="6"/>
  <c r="K116" i="6" s="1"/>
  <c r="I117" i="6"/>
  <c r="I116" i="6" s="1"/>
  <c r="I115" i="6" s="1"/>
  <c r="L112" i="6"/>
  <c r="L111" i="6" s="1"/>
  <c r="K112" i="6"/>
  <c r="J112" i="6"/>
  <c r="J111" i="6" s="1"/>
  <c r="I112" i="6"/>
  <c r="K111" i="6"/>
  <c r="I111" i="6"/>
  <c r="L108" i="6"/>
  <c r="L107" i="6" s="1"/>
  <c r="K108" i="6"/>
  <c r="J108" i="6"/>
  <c r="J107" i="6" s="1"/>
  <c r="J106" i="6" s="1"/>
  <c r="I108" i="6"/>
  <c r="K107" i="6"/>
  <c r="K106" i="6" s="1"/>
  <c r="I107" i="6"/>
  <c r="I106" i="6" s="1"/>
  <c r="L103" i="6"/>
  <c r="K103" i="6"/>
  <c r="K102" i="6" s="1"/>
  <c r="K101" i="6" s="1"/>
  <c r="J103" i="6"/>
  <c r="I103" i="6"/>
  <c r="I102" i="6" s="1"/>
  <c r="I101" i="6" s="1"/>
  <c r="L102" i="6"/>
  <c r="L101" i="6" s="1"/>
  <c r="J102" i="6"/>
  <c r="J101" i="6" s="1"/>
  <c r="L98" i="6"/>
  <c r="L97" i="6" s="1"/>
  <c r="L96" i="6" s="1"/>
  <c r="K98" i="6"/>
  <c r="J98" i="6"/>
  <c r="J97" i="6" s="1"/>
  <c r="J96" i="6" s="1"/>
  <c r="I98" i="6"/>
  <c r="K97" i="6"/>
  <c r="K96" i="6" s="1"/>
  <c r="I97" i="6"/>
  <c r="I96" i="6" s="1"/>
  <c r="I95" i="6" s="1"/>
  <c r="L91" i="6"/>
  <c r="L90" i="6" s="1"/>
  <c r="L89" i="6" s="1"/>
  <c r="L88" i="6" s="1"/>
  <c r="K91" i="6"/>
  <c r="J91" i="6"/>
  <c r="J90" i="6" s="1"/>
  <c r="J89" i="6" s="1"/>
  <c r="J88" i="6" s="1"/>
  <c r="I91" i="6"/>
  <c r="K90" i="6"/>
  <c r="K89" i="6" s="1"/>
  <c r="K88" i="6" s="1"/>
  <c r="I90" i="6"/>
  <c r="I89" i="6" s="1"/>
  <c r="I88" i="6" s="1"/>
  <c r="L86" i="6"/>
  <c r="L85" i="6" s="1"/>
  <c r="L84" i="6" s="1"/>
  <c r="K86" i="6"/>
  <c r="J86" i="6"/>
  <c r="J85" i="6" s="1"/>
  <c r="J84" i="6" s="1"/>
  <c r="I86" i="6"/>
  <c r="K85" i="6"/>
  <c r="K84" i="6" s="1"/>
  <c r="I85" i="6"/>
  <c r="I84" i="6" s="1"/>
  <c r="L80" i="6"/>
  <c r="K80" i="6"/>
  <c r="K79" i="6" s="1"/>
  <c r="J80" i="6"/>
  <c r="I80" i="6"/>
  <c r="I79" i="6" s="1"/>
  <c r="L79" i="6"/>
  <c r="J79" i="6"/>
  <c r="L75" i="6"/>
  <c r="K75" i="6"/>
  <c r="K74" i="6" s="1"/>
  <c r="J75" i="6"/>
  <c r="I75" i="6"/>
  <c r="I74" i="6" s="1"/>
  <c r="L74" i="6"/>
  <c r="J74" i="6"/>
  <c r="L70" i="6"/>
  <c r="K70" i="6"/>
  <c r="K69" i="6" s="1"/>
  <c r="K68" i="6" s="1"/>
  <c r="K67" i="6" s="1"/>
  <c r="J70" i="6"/>
  <c r="I70" i="6"/>
  <c r="I69" i="6" s="1"/>
  <c r="L69" i="6"/>
  <c r="L68" i="6" s="1"/>
  <c r="L67" i="6" s="1"/>
  <c r="J69" i="6"/>
  <c r="J68" i="6" s="1"/>
  <c r="J67" i="6" s="1"/>
  <c r="L50" i="6"/>
  <c r="K50" i="6"/>
  <c r="K49" i="6" s="1"/>
  <c r="K48" i="6" s="1"/>
  <c r="K47" i="6" s="1"/>
  <c r="J50" i="6"/>
  <c r="I50" i="6"/>
  <c r="I49" i="6" s="1"/>
  <c r="I48" i="6" s="1"/>
  <c r="I47" i="6" s="1"/>
  <c r="L49" i="6"/>
  <c r="L48" i="6" s="1"/>
  <c r="L47" i="6" s="1"/>
  <c r="J49" i="6"/>
  <c r="J48" i="6" s="1"/>
  <c r="J47" i="6" s="1"/>
  <c r="L45" i="6"/>
  <c r="K45" i="6"/>
  <c r="K44" i="6" s="1"/>
  <c r="K43" i="6" s="1"/>
  <c r="J45" i="6"/>
  <c r="I45" i="6"/>
  <c r="I44" i="6" s="1"/>
  <c r="I43" i="6" s="1"/>
  <c r="L44" i="6"/>
  <c r="L43" i="6" s="1"/>
  <c r="J44" i="6"/>
  <c r="J43" i="6" s="1"/>
  <c r="L41" i="6"/>
  <c r="K41" i="6"/>
  <c r="J41" i="6"/>
  <c r="I41" i="6"/>
  <c r="L39" i="6"/>
  <c r="K39" i="6"/>
  <c r="K38" i="6" s="1"/>
  <c r="K37" i="6" s="1"/>
  <c r="K36" i="6" s="1"/>
  <c r="J39" i="6"/>
  <c r="I39" i="6"/>
  <c r="I38" i="6" s="1"/>
  <c r="I37" i="6" s="1"/>
  <c r="L38" i="6"/>
  <c r="L37" i="6" s="1"/>
  <c r="J38" i="6"/>
  <c r="J37" i="6" s="1"/>
  <c r="J36" i="6"/>
  <c r="L367" i="5"/>
  <c r="L366" i="5" s="1"/>
  <c r="K367" i="5"/>
  <c r="J367" i="5"/>
  <c r="J366" i="5" s="1"/>
  <c r="I367" i="5"/>
  <c r="I366" i="5" s="1"/>
  <c r="K366" i="5"/>
  <c r="L364" i="5"/>
  <c r="L363" i="5" s="1"/>
  <c r="K364" i="5"/>
  <c r="J364" i="5"/>
  <c r="J363" i="5" s="1"/>
  <c r="I364" i="5"/>
  <c r="I363" i="5" s="1"/>
  <c r="K363" i="5"/>
  <c r="L361" i="5"/>
  <c r="L360" i="5" s="1"/>
  <c r="K361" i="5"/>
  <c r="K360" i="5" s="1"/>
  <c r="J361" i="5"/>
  <c r="J360" i="5" s="1"/>
  <c r="I361" i="5"/>
  <c r="I360" i="5" s="1"/>
  <c r="L357" i="5"/>
  <c r="L356" i="5" s="1"/>
  <c r="K357" i="5"/>
  <c r="K356" i="5" s="1"/>
  <c r="J357" i="5"/>
  <c r="J356" i="5" s="1"/>
  <c r="I357" i="5"/>
  <c r="I356" i="5" s="1"/>
  <c r="L353" i="5"/>
  <c r="L352" i="5" s="1"/>
  <c r="K353" i="5"/>
  <c r="K352" i="5" s="1"/>
  <c r="J353" i="5"/>
  <c r="J352" i="5" s="1"/>
  <c r="I353" i="5"/>
  <c r="I352" i="5" s="1"/>
  <c r="L349" i="5"/>
  <c r="L348" i="5" s="1"/>
  <c r="K349" i="5"/>
  <c r="K348" i="5" s="1"/>
  <c r="J349" i="5"/>
  <c r="J348" i="5" s="1"/>
  <c r="I349" i="5"/>
  <c r="I348" i="5" s="1"/>
  <c r="L345" i="5"/>
  <c r="K345" i="5"/>
  <c r="J345" i="5"/>
  <c r="I345" i="5"/>
  <c r="L342" i="5"/>
  <c r="K342" i="5"/>
  <c r="J342" i="5"/>
  <c r="I342" i="5"/>
  <c r="P340" i="5"/>
  <c r="O340" i="5"/>
  <c r="N340" i="5"/>
  <c r="M340" i="5"/>
  <c r="L340" i="5"/>
  <c r="K340" i="5"/>
  <c r="J340" i="5"/>
  <c r="I340" i="5"/>
  <c r="L339" i="5"/>
  <c r="K339" i="5"/>
  <c r="J339" i="5"/>
  <c r="I339" i="5"/>
  <c r="L335" i="5"/>
  <c r="L334" i="5" s="1"/>
  <c r="K335" i="5"/>
  <c r="K334" i="5" s="1"/>
  <c r="J335" i="5"/>
  <c r="J334" i="5" s="1"/>
  <c r="I335" i="5"/>
  <c r="I334" i="5" s="1"/>
  <c r="L332" i="5"/>
  <c r="L331" i="5" s="1"/>
  <c r="K332" i="5"/>
  <c r="K331" i="5" s="1"/>
  <c r="J332" i="5"/>
  <c r="J331" i="5" s="1"/>
  <c r="I332" i="5"/>
  <c r="I331" i="5" s="1"/>
  <c r="L329" i="5"/>
  <c r="L328" i="5" s="1"/>
  <c r="K329" i="5"/>
  <c r="K328" i="5" s="1"/>
  <c r="J329" i="5"/>
  <c r="J328" i="5" s="1"/>
  <c r="I329" i="5"/>
  <c r="I328" i="5" s="1"/>
  <c r="L325" i="5"/>
  <c r="L324" i="5" s="1"/>
  <c r="K325" i="5"/>
  <c r="K324" i="5" s="1"/>
  <c r="J325" i="5"/>
  <c r="J324" i="5" s="1"/>
  <c r="I325" i="5"/>
  <c r="I324" i="5" s="1"/>
  <c r="L321" i="5"/>
  <c r="L320" i="5" s="1"/>
  <c r="K321" i="5"/>
  <c r="K320" i="5" s="1"/>
  <c r="J321" i="5"/>
  <c r="J320" i="5" s="1"/>
  <c r="I321" i="5"/>
  <c r="I320" i="5" s="1"/>
  <c r="L317" i="5"/>
  <c r="L316" i="5" s="1"/>
  <c r="K317" i="5"/>
  <c r="K316" i="5" s="1"/>
  <c r="J317" i="5"/>
  <c r="J316" i="5" s="1"/>
  <c r="I317" i="5"/>
  <c r="I316" i="5" s="1"/>
  <c r="L313" i="5"/>
  <c r="K313" i="5"/>
  <c r="J313" i="5"/>
  <c r="I313" i="5"/>
  <c r="L310" i="5"/>
  <c r="K310" i="5"/>
  <c r="J310" i="5"/>
  <c r="I310" i="5"/>
  <c r="L308" i="5"/>
  <c r="L307" i="5" s="1"/>
  <c r="L306" i="5" s="1"/>
  <c r="K308" i="5"/>
  <c r="K307" i="5" s="1"/>
  <c r="K306" i="5" s="1"/>
  <c r="J308" i="5"/>
  <c r="J307" i="5" s="1"/>
  <c r="J306" i="5" s="1"/>
  <c r="I308" i="5"/>
  <c r="I307" i="5" s="1"/>
  <c r="I306" i="5" s="1"/>
  <c r="L302" i="5"/>
  <c r="L301" i="5" s="1"/>
  <c r="K302" i="5"/>
  <c r="K301" i="5" s="1"/>
  <c r="J302" i="5"/>
  <c r="J301" i="5" s="1"/>
  <c r="I302" i="5"/>
  <c r="I301" i="5" s="1"/>
  <c r="L299" i="5"/>
  <c r="L298" i="5" s="1"/>
  <c r="K299" i="5"/>
  <c r="K298" i="5" s="1"/>
  <c r="J299" i="5"/>
  <c r="J298" i="5" s="1"/>
  <c r="I299" i="5"/>
  <c r="I298" i="5" s="1"/>
  <c r="L296" i="5"/>
  <c r="L295" i="5" s="1"/>
  <c r="K296" i="5"/>
  <c r="K295" i="5" s="1"/>
  <c r="J296" i="5"/>
  <c r="J295" i="5" s="1"/>
  <c r="I296" i="5"/>
  <c r="I295" i="5" s="1"/>
  <c r="L292" i="5"/>
  <c r="L291" i="5" s="1"/>
  <c r="K292" i="5"/>
  <c r="K291" i="5" s="1"/>
  <c r="J292" i="5"/>
  <c r="J291" i="5" s="1"/>
  <c r="I292" i="5"/>
  <c r="I291" i="5" s="1"/>
  <c r="L288" i="5"/>
  <c r="L287" i="5" s="1"/>
  <c r="K288" i="5"/>
  <c r="K287" i="5" s="1"/>
  <c r="J288" i="5"/>
  <c r="J287" i="5" s="1"/>
  <c r="I288" i="5"/>
  <c r="I287" i="5" s="1"/>
  <c r="L284" i="5"/>
  <c r="L283" i="5" s="1"/>
  <c r="K284" i="5"/>
  <c r="K283" i="5" s="1"/>
  <c r="J284" i="5"/>
  <c r="J283" i="5" s="1"/>
  <c r="I284" i="5"/>
  <c r="I283" i="5" s="1"/>
  <c r="L280" i="5"/>
  <c r="K280" i="5"/>
  <c r="J280" i="5"/>
  <c r="I280" i="5"/>
  <c r="L277" i="5"/>
  <c r="K277" i="5"/>
  <c r="J277" i="5"/>
  <c r="I277" i="5"/>
  <c r="L275" i="5"/>
  <c r="L274" i="5" s="1"/>
  <c r="K275" i="5"/>
  <c r="K274" i="5" s="1"/>
  <c r="J275" i="5"/>
  <c r="J274" i="5" s="1"/>
  <c r="I275" i="5"/>
  <c r="I274" i="5" s="1"/>
  <c r="L270" i="5"/>
  <c r="K270" i="5"/>
  <c r="J270" i="5"/>
  <c r="I270" i="5"/>
  <c r="L269" i="5"/>
  <c r="K269" i="5"/>
  <c r="J269" i="5"/>
  <c r="I269" i="5"/>
  <c r="L267" i="5"/>
  <c r="K267" i="5"/>
  <c r="J267" i="5"/>
  <c r="I267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0" i="5"/>
  <c r="K260" i="5"/>
  <c r="J260" i="5"/>
  <c r="I260" i="5"/>
  <c r="L259" i="5"/>
  <c r="K259" i="5"/>
  <c r="J259" i="5"/>
  <c r="I259" i="5"/>
  <c r="L256" i="5"/>
  <c r="K256" i="5"/>
  <c r="J256" i="5"/>
  <c r="I256" i="5"/>
  <c r="L255" i="5"/>
  <c r="K255" i="5"/>
  <c r="J255" i="5"/>
  <c r="I255" i="5"/>
  <c r="L252" i="5"/>
  <c r="K252" i="5"/>
  <c r="J252" i="5"/>
  <c r="I252" i="5"/>
  <c r="L251" i="5"/>
  <c r="K251" i="5"/>
  <c r="J251" i="5"/>
  <c r="I251" i="5"/>
  <c r="L248" i="5"/>
  <c r="K248" i="5"/>
  <c r="J248" i="5"/>
  <c r="I248" i="5"/>
  <c r="L245" i="5"/>
  <c r="K245" i="5"/>
  <c r="J245" i="5"/>
  <c r="I245" i="5"/>
  <c r="L243" i="5"/>
  <c r="K243" i="5"/>
  <c r="J243" i="5"/>
  <c r="I243" i="5"/>
  <c r="L242" i="5"/>
  <c r="L241" i="5" s="1"/>
  <c r="K242" i="5"/>
  <c r="K241" i="5" s="1"/>
  <c r="J242" i="5"/>
  <c r="J241" i="5" s="1"/>
  <c r="I242" i="5"/>
  <c r="I241" i="5" s="1"/>
  <c r="L236" i="5"/>
  <c r="K236" i="5"/>
  <c r="J236" i="5"/>
  <c r="I236" i="5"/>
  <c r="L235" i="5"/>
  <c r="L234" i="5" s="1"/>
  <c r="K235" i="5"/>
  <c r="K234" i="5" s="1"/>
  <c r="J235" i="5"/>
  <c r="J234" i="5" s="1"/>
  <c r="I235" i="5"/>
  <c r="I234" i="5" s="1"/>
  <c r="L232" i="5"/>
  <c r="L231" i="5" s="1"/>
  <c r="L230" i="5" s="1"/>
  <c r="K232" i="5"/>
  <c r="K231" i="5" s="1"/>
  <c r="K230" i="5" s="1"/>
  <c r="J232" i="5"/>
  <c r="J231" i="5" s="1"/>
  <c r="J230" i="5" s="1"/>
  <c r="I232" i="5"/>
  <c r="I231" i="5" s="1"/>
  <c r="I230" i="5" s="1"/>
  <c r="P223" i="5"/>
  <c r="O223" i="5"/>
  <c r="N223" i="5"/>
  <c r="M223" i="5"/>
  <c r="L223" i="5"/>
  <c r="K223" i="5"/>
  <c r="K222" i="5" s="1"/>
  <c r="J223" i="5"/>
  <c r="J222" i="5" s="1"/>
  <c r="I223" i="5"/>
  <c r="I222" i="5" s="1"/>
  <c r="L222" i="5"/>
  <c r="L220" i="5"/>
  <c r="K220" i="5"/>
  <c r="K219" i="5" s="1"/>
  <c r="J220" i="5"/>
  <c r="J219" i="5" s="1"/>
  <c r="I220" i="5"/>
  <c r="I219" i="5" s="1"/>
  <c r="I218" i="5" s="1"/>
  <c r="L219" i="5"/>
  <c r="L218" i="5" s="1"/>
  <c r="L213" i="5"/>
  <c r="L212" i="5" s="1"/>
  <c r="L211" i="5" s="1"/>
  <c r="K213" i="5"/>
  <c r="J213" i="5"/>
  <c r="I213" i="5"/>
  <c r="K212" i="5"/>
  <c r="K211" i="5" s="1"/>
  <c r="J212" i="5"/>
  <c r="J211" i="5" s="1"/>
  <c r="I212" i="5"/>
  <c r="I211" i="5" s="1"/>
  <c r="L209" i="5"/>
  <c r="K209" i="5"/>
  <c r="K208" i="5" s="1"/>
  <c r="J209" i="5"/>
  <c r="J208" i="5" s="1"/>
  <c r="I209" i="5"/>
  <c r="I208" i="5" s="1"/>
  <c r="L208" i="5"/>
  <c r="L204" i="5"/>
  <c r="L203" i="5" s="1"/>
  <c r="K204" i="5"/>
  <c r="K203" i="5" s="1"/>
  <c r="J204" i="5"/>
  <c r="J203" i="5" s="1"/>
  <c r="I204" i="5"/>
  <c r="I203" i="5" s="1"/>
  <c r="L198" i="5"/>
  <c r="L197" i="5" s="1"/>
  <c r="K198" i="5"/>
  <c r="K197" i="5" s="1"/>
  <c r="J198" i="5"/>
  <c r="J197" i="5" s="1"/>
  <c r="I198" i="5"/>
  <c r="I197" i="5" s="1"/>
  <c r="L193" i="5"/>
  <c r="L192" i="5" s="1"/>
  <c r="K193" i="5"/>
  <c r="K192" i="5" s="1"/>
  <c r="J193" i="5"/>
  <c r="J192" i="5" s="1"/>
  <c r="I193" i="5"/>
  <c r="I192" i="5" s="1"/>
  <c r="L190" i="5"/>
  <c r="L189" i="5" s="1"/>
  <c r="L188" i="5" s="1"/>
  <c r="K190" i="5"/>
  <c r="K189" i="5" s="1"/>
  <c r="K188" i="5" s="1"/>
  <c r="J190" i="5"/>
  <c r="J189" i="5" s="1"/>
  <c r="I190" i="5"/>
  <c r="I189" i="5" s="1"/>
  <c r="L182" i="5"/>
  <c r="K182" i="5"/>
  <c r="J182" i="5"/>
  <c r="I182" i="5"/>
  <c r="L181" i="5"/>
  <c r="K181" i="5"/>
  <c r="J181" i="5"/>
  <c r="I181" i="5"/>
  <c r="L177" i="5"/>
  <c r="K177" i="5"/>
  <c r="J177" i="5"/>
  <c r="I177" i="5"/>
  <c r="L176" i="5"/>
  <c r="L175" i="5" s="1"/>
  <c r="K176" i="5"/>
  <c r="K175" i="5" s="1"/>
  <c r="J176" i="5"/>
  <c r="J175" i="5" s="1"/>
  <c r="I176" i="5"/>
  <c r="I175" i="5" s="1"/>
  <c r="L173" i="5"/>
  <c r="L172" i="5" s="1"/>
  <c r="L171" i="5" s="1"/>
  <c r="K173" i="5"/>
  <c r="K172" i="5" s="1"/>
  <c r="K171" i="5" s="1"/>
  <c r="J173" i="5"/>
  <c r="J172" i="5" s="1"/>
  <c r="J171" i="5" s="1"/>
  <c r="J170" i="5" s="1"/>
  <c r="I173" i="5"/>
  <c r="I172" i="5" s="1"/>
  <c r="I171" i="5" s="1"/>
  <c r="I170" i="5" s="1"/>
  <c r="L168" i="5"/>
  <c r="L167" i="5" s="1"/>
  <c r="K168" i="5"/>
  <c r="K167" i="5" s="1"/>
  <c r="J168" i="5"/>
  <c r="J167" i="5" s="1"/>
  <c r="I168" i="5"/>
  <c r="I167" i="5" s="1"/>
  <c r="L163" i="5"/>
  <c r="L162" i="5" s="1"/>
  <c r="K163" i="5"/>
  <c r="K162" i="5" s="1"/>
  <c r="J163" i="5"/>
  <c r="J162" i="5" s="1"/>
  <c r="J161" i="5" s="1"/>
  <c r="J160" i="5" s="1"/>
  <c r="I163" i="5"/>
  <c r="I162" i="5" s="1"/>
  <c r="I161" i="5" s="1"/>
  <c r="I160" i="5" s="1"/>
  <c r="L157" i="5"/>
  <c r="L156" i="5" s="1"/>
  <c r="L155" i="5" s="1"/>
  <c r="K157" i="5"/>
  <c r="K156" i="5" s="1"/>
  <c r="K155" i="5" s="1"/>
  <c r="J157" i="5"/>
  <c r="J156" i="5" s="1"/>
  <c r="J155" i="5" s="1"/>
  <c r="I157" i="5"/>
  <c r="I156" i="5" s="1"/>
  <c r="I155" i="5" s="1"/>
  <c r="L153" i="5"/>
  <c r="K153" i="5"/>
  <c r="J153" i="5"/>
  <c r="I153" i="5"/>
  <c r="L152" i="5"/>
  <c r="K152" i="5"/>
  <c r="J152" i="5"/>
  <c r="I152" i="5"/>
  <c r="L149" i="5"/>
  <c r="K149" i="5"/>
  <c r="J149" i="5"/>
  <c r="I149" i="5"/>
  <c r="L148" i="5"/>
  <c r="L147" i="5" s="1"/>
  <c r="L141" i="5" s="1"/>
  <c r="K148" i="5"/>
  <c r="K147" i="5" s="1"/>
  <c r="J148" i="5"/>
  <c r="J147" i="5" s="1"/>
  <c r="I148" i="5"/>
  <c r="I147" i="5" s="1"/>
  <c r="L144" i="5"/>
  <c r="K144" i="5"/>
  <c r="J144" i="5"/>
  <c r="J143" i="5" s="1"/>
  <c r="J142" i="5" s="1"/>
  <c r="J141" i="5" s="1"/>
  <c r="I144" i="5"/>
  <c r="I143" i="5" s="1"/>
  <c r="I142" i="5" s="1"/>
  <c r="I141" i="5" s="1"/>
  <c r="L143" i="5"/>
  <c r="K143" i="5"/>
  <c r="K142" i="5" s="1"/>
  <c r="K141" i="5" s="1"/>
  <c r="L142" i="5"/>
  <c r="L139" i="5"/>
  <c r="L138" i="5" s="1"/>
  <c r="L137" i="5" s="1"/>
  <c r="K139" i="5"/>
  <c r="J139" i="5"/>
  <c r="J138" i="5" s="1"/>
  <c r="J137" i="5" s="1"/>
  <c r="I139" i="5"/>
  <c r="I138" i="5" s="1"/>
  <c r="I137" i="5" s="1"/>
  <c r="K138" i="5"/>
  <c r="K137" i="5"/>
  <c r="L135" i="5"/>
  <c r="L134" i="5" s="1"/>
  <c r="L133" i="5" s="1"/>
  <c r="K135" i="5"/>
  <c r="K134" i="5" s="1"/>
  <c r="K133" i="5" s="1"/>
  <c r="J135" i="5"/>
  <c r="I135" i="5"/>
  <c r="J134" i="5"/>
  <c r="J133" i="5" s="1"/>
  <c r="I134" i="5"/>
  <c r="I133" i="5" s="1"/>
  <c r="L131" i="5"/>
  <c r="K131" i="5"/>
  <c r="K130" i="5" s="1"/>
  <c r="K129" i="5" s="1"/>
  <c r="J131" i="5"/>
  <c r="J130" i="5" s="1"/>
  <c r="J129" i="5" s="1"/>
  <c r="I131" i="5"/>
  <c r="I130" i="5" s="1"/>
  <c r="I129" i="5" s="1"/>
  <c r="L130" i="5"/>
  <c r="L129" i="5" s="1"/>
  <c r="L127" i="5"/>
  <c r="L126" i="5" s="1"/>
  <c r="L125" i="5" s="1"/>
  <c r="K127" i="5"/>
  <c r="K126" i="5" s="1"/>
  <c r="K125" i="5" s="1"/>
  <c r="J127" i="5"/>
  <c r="I127" i="5"/>
  <c r="J126" i="5"/>
  <c r="J125" i="5" s="1"/>
  <c r="I126" i="5"/>
  <c r="I125" i="5" s="1"/>
  <c r="L123" i="5"/>
  <c r="K123" i="5"/>
  <c r="J123" i="5"/>
  <c r="J122" i="5" s="1"/>
  <c r="J121" i="5" s="1"/>
  <c r="I123" i="5"/>
  <c r="I122" i="5" s="1"/>
  <c r="I121" i="5" s="1"/>
  <c r="L122" i="5"/>
  <c r="L121" i="5" s="1"/>
  <c r="K122" i="5"/>
  <c r="K121" i="5" s="1"/>
  <c r="L118" i="5"/>
  <c r="L117" i="5" s="1"/>
  <c r="L116" i="5" s="1"/>
  <c r="K118" i="5"/>
  <c r="K117" i="5" s="1"/>
  <c r="K116" i="5" s="1"/>
  <c r="J118" i="5"/>
  <c r="I118" i="5"/>
  <c r="J117" i="5"/>
  <c r="J116" i="5" s="1"/>
  <c r="I117" i="5"/>
  <c r="I116" i="5" s="1"/>
  <c r="L112" i="5"/>
  <c r="K112" i="5"/>
  <c r="J112" i="5"/>
  <c r="I112" i="5"/>
  <c r="L111" i="5"/>
  <c r="K111" i="5"/>
  <c r="J111" i="5"/>
  <c r="I111" i="5"/>
  <c r="L108" i="5"/>
  <c r="K108" i="5"/>
  <c r="J108" i="5"/>
  <c r="I108" i="5"/>
  <c r="L107" i="5"/>
  <c r="L106" i="5" s="1"/>
  <c r="K107" i="5"/>
  <c r="K106" i="5" s="1"/>
  <c r="J107" i="5"/>
  <c r="J106" i="5" s="1"/>
  <c r="I107" i="5"/>
  <c r="I106" i="5" s="1"/>
  <c r="L103" i="5"/>
  <c r="L102" i="5" s="1"/>
  <c r="L101" i="5" s="1"/>
  <c r="K103" i="5"/>
  <c r="K102" i="5" s="1"/>
  <c r="K101" i="5" s="1"/>
  <c r="J103" i="5"/>
  <c r="J102" i="5" s="1"/>
  <c r="J101" i="5" s="1"/>
  <c r="I103" i="5"/>
  <c r="I102" i="5" s="1"/>
  <c r="I101" i="5" s="1"/>
  <c r="L98" i="5"/>
  <c r="K98" i="5"/>
  <c r="J98" i="5"/>
  <c r="I98" i="5"/>
  <c r="L97" i="5"/>
  <c r="L96" i="5" s="1"/>
  <c r="L95" i="5" s="1"/>
  <c r="K97" i="5"/>
  <c r="K96" i="5" s="1"/>
  <c r="K95" i="5" s="1"/>
  <c r="J97" i="5"/>
  <c r="J96" i="5" s="1"/>
  <c r="J95" i="5" s="1"/>
  <c r="I97" i="5"/>
  <c r="I96" i="5" s="1"/>
  <c r="I95" i="5" s="1"/>
  <c r="L91" i="5"/>
  <c r="K91" i="5"/>
  <c r="J91" i="5"/>
  <c r="I91" i="5"/>
  <c r="L90" i="5"/>
  <c r="L89" i="5" s="1"/>
  <c r="L88" i="5" s="1"/>
  <c r="K90" i="5"/>
  <c r="K89" i="5" s="1"/>
  <c r="K88" i="5" s="1"/>
  <c r="J90" i="5"/>
  <c r="J89" i="5" s="1"/>
  <c r="J88" i="5" s="1"/>
  <c r="I90" i="5"/>
  <c r="I89" i="5" s="1"/>
  <c r="I88" i="5" s="1"/>
  <c r="L86" i="5"/>
  <c r="K86" i="5"/>
  <c r="J86" i="5"/>
  <c r="I86" i="5"/>
  <c r="L85" i="5"/>
  <c r="L84" i="5" s="1"/>
  <c r="K85" i="5"/>
  <c r="K84" i="5" s="1"/>
  <c r="J85" i="5"/>
  <c r="J84" i="5" s="1"/>
  <c r="I85" i="5"/>
  <c r="I84" i="5" s="1"/>
  <c r="L80" i="5"/>
  <c r="L79" i="5" s="1"/>
  <c r="K80" i="5"/>
  <c r="K79" i="5" s="1"/>
  <c r="J80" i="5"/>
  <c r="J79" i="5" s="1"/>
  <c r="I80" i="5"/>
  <c r="I79" i="5" s="1"/>
  <c r="L75" i="5"/>
  <c r="L74" i="5" s="1"/>
  <c r="K75" i="5"/>
  <c r="K74" i="5" s="1"/>
  <c r="J75" i="5"/>
  <c r="J74" i="5" s="1"/>
  <c r="I75" i="5"/>
  <c r="I74" i="5" s="1"/>
  <c r="L70" i="5"/>
  <c r="L69" i="5" s="1"/>
  <c r="K70" i="5"/>
  <c r="K69" i="5" s="1"/>
  <c r="J70" i="5"/>
  <c r="J69" i="5" s="1"/>
  <c r="I70" i="5"/>
  <c r="I69" i="5" s="1"/>
  <c r="L50" i="5"/>
  <c r="L49" i="5" s="1"/>
  <c r="L48" i="5" s="1"/>
  <c r="L47" i="5" s="1"/>
  <c r="K50" i="5"/>
  <c r="K49" i="5" s="1"/>
  <c r="K48" i="5" s="1"/>
  <c r="K47" i="5" s="1"/>
  <c r="J50" i="5"/>
  <c r="J49" i="5" s="1"/>
  <c r="J48" i="5" s="1"/>
  <c r="J47" i="5" s="1"/>
  <c r="I50" i="5"/>
  <c r="I49" i="5" s="1"/>
  <c r="I48" i="5" s="1"/>
  <c r="I47" i="5" s="1"/>
  <c r="L45" i="5"/>
  <c r="L44" i="5" s="1"/>
  <c r="L43" i="5" s="1"/>
  <c r="K45" i="5"/>
  <c r="K44" i="5" s="1"/>
  <c r="K43" i="5" s="1"/>
  <c r="J45" i="5"/>
  <c r="J44" i="5" s="1"/>
  <c r="J43" i="5" s="1"/>
  <c r="I45" i="5"/>
  <c r="I44" i="5" s="1"/>
  <c r="I43" i="5" s="1"/>
  <c r="L41" i="5"/>
  <c r="K41" i="5"/>
  <c r="J41" i="5"/>
  <c r="I41" i="5"/>
  <c r="L39" i="5"/>
  <c r="L38" i="5" s="1"/>
  <c r="L37" i="5" s="1"/>
  <c r="L36" i="5" s="1"/>
  <c r="K39" i="5"/>
  <c r="K38" i="5" s="1"/>
  <c r="K37" i="5" s="1"/>
  <c r="K36" i="5" s="1"/>
  <c r="J39" i="5"/>
  <c r="J38" i="5" s="1"/>
  <c r="J37" i="5" s="1"/>
  <c r="J36" i="5" s="1"/>
  <c r="I39" i="5"/>
  <c r="I38" i="5" s="1"/>
  <c r="I37" i="5" s="1"/>
  <c r="I36" i="5" s="1"/>
  <c r="L367" i="4"/>
  <c r="L366" i="4" s="1"/>
  <c r="K367" i="4"/>
  <c r="K366" i="4" s="1"/>
  <c r="J367" i="4"/>
  <c r="J366" i="4" s="1"/>
  <c r="I367" i="4"/>
  <c r="I366" i="4" s="1"/>
  <c r="L364" i="4"/>
  <c r="L363" i="4" s="1"/>
  <c r="K364" i="4"/>
  <c r="K363" i="4" s="1"/>
  <c r="J364" i="4"/>
  <c r="J363" i="4" s="1"/>
  <c r="I364" i="4"/>
  <c r="I363" i="4" s="1"/>
  <c r="L361" i="4"/>
  <c r="L360" i="4" s="1"/>
  <c r="K361" i="4"/>
  <c r="K360" i="4" s="1"/>
  <c r="J361" i="4"/>
  <c r="J360" i="4" s="1"/>
  <c r="I361" i="4"/>
  <c r="I360" i="4" s="1"/>
  <c r="L357" i="4"/>
  <c r="L356" i="4" s="1"/>
  <c r="K357" i="4"/>
  <c r="K356" i="4" s="1"/>
  <c r="J357" i="4"/>
  <c r="J356" i="4" s="1"/>
  <c r="I357" i="4"/>
  <c r="I356" i="4" s="1"/>
  <c r="L353" i="4"/>
  <c r="L352" i="4" s="1"/>
  <c r="K353" i="4"/>
  <c r="K352" i="4" s="1"/>
  <c r="J353" i="4"/>
  <c r="J352" i="4" s="1"/>
  <c r="I353" i="4"/>
  <c r="I352" i="4" s="1"/>
  <c r="L349" i="4"/>
  <c r="L348" i="4" s="1"/>
  <c r="K349" i="4"/>
  <c r="K348" i="4" s="1"/>
  <c r="J349" i="4"/>
  <c r="J348" i="4" s="1"/>
  <c r="I349" i="4"/>
  <c r="I348" i="4" s="1"/>
  <c r="L345" i="4"/>
  <c r="K345" i="4"/>
  <c r="J345" i="4"/>
  <c r="I345" i="4"/>
  <c r="L342" i="4"/>
  <c r="K342" i="4"/>
  <c r="J342" i="4"/>
  <c r="I342" i="4"/>
  <c r="P340" i="4"/>
  <c r="O340" i="4"/>
  <c r="N340" i="4"/>
  <c r="M340" i="4"/>
  <c r="L340" i="4"/>
  <c r="K340" i="4"/>
  <c r="J340" i="4"/>
  <c r="I340" i="4"/>
  <c r="L339" i="4"/>
  <c r="K339" i="4"/>
  <c r="J339" i="4"/>
  <c r="I339" i="4"/>
  <c r="L335" i="4"/>
  <c r="L334" i="4" s="1"/>
  <c r="K335" i="4"/>
  <c r="K334" i="4" s="1"/>
  <c r="J335" i="4"/>
  <c r="J334" i="4" s="1"/>
  <c r="I335" i="4"/>
  <c r="I334" i="4" s="1"/>
  <c r="L332" i="4"/>
  <c r="L331" i="4" s="1"/>
  <c r="K332" i="4"/>
  <c r="K331" i="4" s="1"/>
  <c r="J332" i="4"/>
  <c r="J331" i="4" s="1"/>
  <c r="I332" i="4"/>
  <c r="I331" i="4" s="1"/>
  <c r="L329" i="4"/>
  <c r="L328" i="4" s="1"/>
  <c r="K329" i="4"/>
  <c r="K328" i="4" s="1"/>
  <c r="J329" i="4"/>
  <c r="J328" i="4" s="1"/>
  <c r="I329" i="4"/>
  <c r="I328" i="4" s="1"/>
  <c r="L325" i="4"/>
  <c r="L324" i="4" s="1"/>
  <c r="K325" i="4"/>
  <c r="K324" i="4" s="1"/>
  <c r="J325" i="4"/>
  <c r="J324" i="4" s="1"/>
  <c r="I325" i="4"/>
  <c r="I324" i="4" s="1"/>
  <c r="L321" i="4"/>
  <c r="L320" i="4" s="1"/>
  <c r="K321" i="4"/>
  <c r="K320" i="4" s="1"/>
  <c r="J321" i="4"/>
  <c r="J320" i="4" s="1"/>
  <c r="I321" i="4"/>
  <c r="I320" i="4" s="1"/>
  <c r="L317" i="4"/>
  <c r="L316" i="4" s="1"/>
  <c r="K317" i="4"/>
  <c r="K316" i="4" s="1"/>
  <c r="J317" i="4"/>
  <c r="J316" i="4" s="1"/>
  <c r="I317" i="4"/>
  <c r="I316" i="4" s="1"/>
  <c r="L313" i="4"/>
  <c r="K313" i="4"/>
  <c r="J313" i="4"/>
  <c r="I313" i="4"/>
  <c r="L310" i="4"/>
  <c r="K310" i="4"/>
  <c r="J310" i="4"/>
  <c r="I310" i="4"/>
  <c r="L308" i="4"/>
  <c r="L307" i="4" s="1"/>
  <c r="L306" i="4" s="1"/>
  <c r="K308" i="4"/>
  <c r="K307" i="4" s="1"/>
  <c r="K306" i="4" s="1"/>
  <c r="J308" i="4"/>
  <c r="J307" i="4" s="1"/>
  <c r="J306" i="4" s="1"/>
  <c r="I308" i="4"/>
  <c r="I307" i="4" s="1"/>
  <c r="I306" i="4" s="1"/>
  <c r="L302" i="4"/>
  <c r="L301" i="4" s="1"/>
  <c r="K302" i="4"/>
  <c r="K301" i="4" s="1"/>
  <c r="J302" i="4"/>
  <c r="J301" i="4" s="1"/>
  <c r="I302" i="4"/>
  <c r="I301" i="4" s="1"/>
  <c r="L299" i="4"/>
  <c r="L298" i="4" s="1"/>
  <c r="K299" i="4"/>
  <c r="K298" i="4" s="1"/>
  <c r="J299" i="4"/>
  <c r="J298" i="4" s="1"/>
  <c r="I299" i="4"/>
  <c r="I298" i="4" s="1"/>
  <c r="L296" i="4"/>
  <c r="L295" i="4" s="1"/>
  <c r="K296" i="4"/>
  <c r="K295" i="4" s="1"/>
  <c r="J296" i="4"/>
  <c r="J295" i="4" s="1"/>
  <c r="I296" i="4"/>
  <c r="I295" i="4" s="1"/>
  <c r="L292" i="4"/>
  <c r="L291" i="4" s="1"/>
  <c r="K292" i="4"/>
  <c r="K291" i="4" s="1"/>
  <c r="J292" i="4"/>
  <c r="J291" i="4" s="1"/>
  <c r="I292" i="4"/>
  <c r="I291" i="4" s="1"/>
  <c r="L288" i="4"/>
  <c r="L287" i="4" s="1"/>
  <c r="K288" i="4"/>
  <c r="K287" i="4" s="1"/>
  <c r="J288" i="4"/>
  <c r="J287" i="4" s="1"/>
  <c r="I288" i="4"/>
  <c r="I287" i="4" s="1"/>
  <c r="L284" i="4"/>
  <c r="L283" i="4" s="1"/>
  <c r="K284" i="4"/>
  <c r="K283" i="4" s="1"/>
  <c r="J284" i="4"/>
  <c r="J283" i="4" s="1"/>
  <c r="I284" i="4"/>
  <c r="I283" i="4" s="1"/>
  <c r="L280" i="4"/>
  <c r="K280" i="4"/>
  <c r="J280" i="4"/>
  <c r="I280" i="4"/>
  <c r="L277" i="4"/>
  <c r="K277" i="4"/>
  <c r="J277" i="4"/>
  <c r="I277" i="4"/>
  <c r="L275" i="4"/>
  <c r="L274" i="4" s="1"/>
  <c r="K275" i="4"/>
  <c r="K274" i="4" s="1"/>
  <c r="J275" i="4"/>
  <c r="J274" i="4" s="1"/>
  <c r="I275" i="4"/>
  <c r="I274" i="4" s="1"/>
  <c r="L270" i="4"/>
  <c r="K270" i="4"/>
  <c r="J270" i="4"/>
  <c r="I270" i="4"/>
  <c r="L269" i="4"/>
  <c r="K269" i="4"/>
  <c r="J269" i="4"/>
  <c r="I269" i="4"/>
  <c r="L267" i="4"/>
  <c r="K267" i="4"/>
  <c r="J267" i="4"/>
  <c r="I267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0" i="4"/>
  <c r="K260" i="4"/>
  <c r="J260" i="4"/>
  <c r="I260" i="4"/>
  <c r="L259" i="4"/>
  <c r="K259" i="4"/>
  <c r="J259" i="4"/>
  <c r="I259" i="4"/>
  <c r="L256" i="4"/>
  <c r="K256" i="4"/>
  <c r="J256" i="4"/>
  <c r="I256" i="4"/>
  <c r="L255" i="4"/>
  <c r="K255" i="4"/>
  <c r="J255" i="4"/>
  <c r="I255" i="4"/>
  <c r="L252" i="4"/>
  <c r="K252" i="4"/>
  <c r="J252" i="4"/>
  <c r="I252" i="4"/>
  <c r="L251" i="4"/>
  <c r="K251" i="4"/>
  <c r="J251" i="4"/>
  <c r="I251" i="4"/>
  <c r="L248" i="4"/>
  <c r="K248" i="4"/>
  <c r="J248" i="4"/>
  <c r="I248" i="4"/>
  <c r="L245" i="4"/>
  <c r="K245" i="4"/>
  <c r="J245" i="4"/>
  <c r="I245" i="4"/>
  <c r="L243" i="4"/>
  <c r="K243" i="4"/>
  <c r="J243" i="4"/>
  <c r="I243" i="4"/>
  <c r="L242" i="4"/>
  <c r="L241" i="4" s="1"/>
  <c r="K242" i="4"/>
  <c r="K241" i="4" s="1"/>
  <c r="J242" i="4"/>
  <c r="J241" i="4" s="1"/>
  <c r="I242" i="4"/>
  <c r="I241" i="4" s="1"/>
  <c r="L236" i="4"/>
  <c r="K236" i="4"/>
  <c r="J236" i="4"/>
  <c r="I236" i="4"/>
  <c r="L235" i="4"/>
  <c r="L234" i="4" s="1"/>
  <c r="K235" i="4"/>
  <c r="K234" i="4" s="1"/>
  <c r="J235" i="4"/>
  <c r="J234" i="4" s="1"/>
  <c r="I235" i="4"/>
  <c r="I234" i="4" s="1"/>
  <c r="L232" i="4"/>
  <c r="L231" i="4" s="1"/>
  <c r="L230" i="4" s="1"/>
  <c r="K232" i="4"/>
  <c r="K231" i="4" s="1"/>
  <c r="K230" i="4" s="1"/>
  <c r="J232" i="4"/>
  <c r="J231" i="4" s="1"/>
  <c r="J230" i="4" s="1"/>
  <c r="I232" i="4"/>
  <c r="I231" i="4" s="1"/>
  <c r="I230" i="4" s="1"/>
  <c r="P223" i="4"/>
  <c r="O223" i="4"/>
  <c r="N223" i="4"/>
  <c r="M223" i="4"/>
  <c r="L223" i="4"/>
  <c r="L222" i="4" s="1"/>
  <c r="K223" i="4"/>
  <c r="K222" i="4" s="1"/>
  <c r="J223" i="4"/>
  <c r="J222" i="4" s="1"/>
  <c r="I223" i="4"/>
  <c r="I222" i="4" s="1"/>
  <c r="L220" i="4"/>
  <c r="L219" i="4" s="1"/>
  <c r="K220" i="4"/>
  <c r="K219" i="4" s="1"/>
  <c r="J220" i="4"/>
  <c r="J219" i="4" s="1"/>
  <c r="I220" i="4"/>
  <c r="I219" i="4" s="1"/>
  <c r="L213" i="4"/>
  <c r="K213" i="4"/>
  <c r="J213" i="4"/>
  <c r="I213" i="4"/>
  <c r="L212" i="4"/>
  <c r="L211" i="4" s="1"/>
  <c r="K212" i="4"/>
  <c r="K211" i="4" s="1"/>
  <c r="J212" i="4"/>
  <c r="J211" i="4" s="1"/>
  <c r="I212" i="4"/>
  <c r="I211" i="4" s="1"/>
  <c r="L209" i="4"/>
  <c r="L208" i="4" s="1"/>
  <c r="K209" i="4"/>
  <c r="K208" i="4" s="1"/>
  <c r="J209" i="4"/>
  <c r="J208" i="4" s="1"/>
  <c r="I209" i="4"/>
  <c r="I208" i="4" s="1"/>
  <c r="L204" i="4"/>
  <c r="L203" i="4" s="1"/>
  <c r="K204" i="4"/>
  <c r="K203" i="4" s="1"/>
  <c r="J204" i="4"/>
  <c r="J203" i="4" s="1"/>
  <c r="I204" i="4"/>
  <c r="I203" i="4" s="1"/>
  <c r="L198" i="4"/>
  <c r="L197" i="4" s="1"/>
  <c r="K198" i="4"/>
  <c r="K197" i="4" s="1"/>
  <c r="J198" i="4"/>
  <c r="J197" i="4" s="1"/>
  <c r="I198" i="4"/>
  <c r="I197" i="4" s="1"/>
  <c r="L193" i="4"/>
  <c r="L192" i="4" s="1"/>
  <c r="K193" i="4"/>
  <c r="K192" i="4" s="1"/>
  <c r="J193" i="4"/>
  <c r="J192" i="4" s="1"/>
  <c r="I193" i="4"/>
  <c r="I192" i="4" s="1"/>
  <c r="L190" i="4"/>
  <c r="L189" i="4" s="1"/>
  <c r="L188" i="4" s="1"/>
  <c r="K190" i="4"/>
  <c r="K189" i="4" s="1"/>
  <c r="K188" i="4" s="1"/>
  <c r="J190" i="4"/>
  <c r="J189" i="4" s="1"/>
  <c r="J188" i="4" s="1"/>
  <c r="I190" i="4"/>
  <c r="I189" i="4" s="1"/>
  <c r="I188" i="4" s="1"/>
  <c r="L182" i="4"/>
  <c r="K182" i="4"/>
  <c r="J182" i="4"/>
  <c r="I182" i="4"/>
  <c r="L181" i="4"/>
  <c r="K181" i="4"/>
  <c r="J181" i="4"/>
  <c r="I181" i="4"/>
  <c r="L177" i="4"/>
  <c r="K177" i="4"/>
  <c r="J177" i="4"/>
  <c r="I177" i="4"/>
  <c r="L176" i="4"/>
  <c r="L175" i="4" s="1"/>
  <c r="K176" i="4"/>
  <c r="K175" i="4" s="1"/>
  <c r="J176" i="4"/>
  <c r="J175" i="4" s="1"/>
  <c r="I176" i="4"/>
  <c r="I175" i="4" s="1"/>
  <c r="L173" i="4"/>
  <c r="L172" i="4" s="1"/>
  <c r="L171" i="4" s="1"/>
  <c r="K173" i="4"/>
  <c r="K172" i="4" s="1"/>
  <c r="K171" i="4" s="1"/>
  <c r="J173" i="4"/>
  <c r="J172" i="4" s="1"/>
  <c r="J171" i="4" s="1"/>
  <c r="I173" i="4"/>
  <c r="I172" i="4" s="1"/>
  <c r="I171" i="4" s="1"/>
  <c r="L168" i="4"/>
  <c r="L167" i="4" s="1"/>
  <c r="K168" i="4"/>
  <c r="J168" i="4"/>
  <c r="J167" i="4" s="1"/>
  <c r="I168" i="4"/>
  <c r="I167" i="4" s="1"/>
  <c r="K167" i="4"/>
  <c r="L163" i="4"/>
  <c r="L162" i="4" s="1"/>
  <c r="K163" i="4"/>
  <c r="J163" i="4"/>
  <c r="J162" i="4" s="1"/>
  <c r="J161" i="4" s="1"/>
  <c r="J160" i="4" s="1"/>
  <c r="I163" i="4"/>
  <c r="I162" i="4" s="1"/>
  <c r="K162" i="4"/>
  <c r="K161" i="4" s="1"/>
  <c r="K160" i="4" s="1"/>
  <c r="L157" i="4"/>
  <c r="L156" i="4" s="1"/>
  <c r="L155" i="4" s="1"/>
  <c r="K157" i="4"/>
  <c r="J157" i="4"/>
  <c r="J156" i="4" s="1"/>
  <c r="J155" i="4" s="1"/>
  <c r="I157" i="4"/>
  <c r="I156" i="4" s="1"/>
  <c r="I155" i="4" s="1"/>
  <c r="K156" i="4"/>
  <c r="K155" i="4" s="1"/>
  <c r="L153" i="4"/>
  <c r="K153" i="4"/>
  <c r="K152" i="4" s="1"/>
  <c r="J153" i="4"/>
  <c r="I153" i="4"/>
  <c r="L152" i="4"/>
  <c r="J152" i="4"/>
  <c r="I152" i="4"/>
  <c r="L149" i="4"/>
  <c r="K149" i="4"/>
  <c r="K148" i="4" s="1"/>
  <c r="K147" i="4" s="1"/>
  <c r="J149" i="4"/>
  <c r="I149" i="4"/>
  <c r="L148" i="4"/>
  <c r="L147" i="4" s="1"/>
  <c r="J148" i="4"/>
  <c r="J147" i="4" s="1"/>
  <c r="I148" i="4"/>
  <c r="I147" i="4" s="1"/>
  <c r="L144" i="4"/>
  <c r="L143" i="4" s="1"/>
  <c r="L142" i="4" s="1"/>
  <c r="K144" i="4"/>
  <c r="J144" i="4"/>
  <c r="J143" i="4" s="1"/>
  <c r="J142" i="4" s="1"/>
  <c r="I144" i="4"/>
  <c r="I143" i="4" s="1"/>
  <c r="I142" i="4" s="1"/>
  <c r="I141" i="4" s="1"/>
  <c r="K143" i="4"/>
  <c r="K142" i="4" s="1"/>
  <c r="L139" i="4"/>
  <c r="L138" i="4" s="1"/>
  <c r="L137" i="4" s="1"/>
  <c r="K139" i="4"/>
  <c r="J139" i="4"/>
  <c r="J138" i="4" s="1"/>
  <c r="J137" i="4" s="1"/>
  <c r="I139" i="4"/>
  <c r="I138" i="4" s="1"/>
  <c r="I137" i="4" s="1"/>
  <c r="K138" i="4"/>
  <c r="K137" i="4" s="1"/>
  <c r="L135" i="4"/>
  <c r="K135" i="4"/>
  <c r="K134" i="4" s="1"/>
  <c r="K133" i="4" s="1"/>
  <c r="J135" i="4"/>
  <c r="I135" i="4"/>
  <c r="L134" i="4"/>
  <c r="L133" i="4" s="1"/>
  <c r="J134" i="4"/>
  <c r="J133" i="4" s="1"/>
  <c r="I134" i="4"/>
  <c r="I133" i="4" s="1"/>
  <c r="L131" i="4"/>
  <c r="L130" i="4" s="1"/>
  <c r="L129" i="4" s="1"/>
  <c r="K131" i="4"/>
  <c r="J131" i="4"/>
  <c r="J130" i="4" s="1"/>
  <c r="J129" i="4" s="1"/>
  <c r="I131" i="4"/>
  <c r="I130" i="4" s="1"/>
  <c r="I129" i="4" s="1"/>
  <c r="K130" i="4"/>
  <c r="K129" i="4" s="1"/>
  <c r="L127" i="4"/>
  <c r="K127" i="4"/>
  <c r="K126" i="4" s="1"/>
  <c r="K125" i="4" s="1"/>
  <c r="J127" i="4"/>
  <c r="I127" i="4"/>
  <c r="L126" i="4"/>
  <c r="L125" i="4" s="1"/>
  <c r="J126" i="4"/>
  <c r="J125" i="4" s="1"/>
  <c r="I126" i="4"/>
  <c r="I125" i="4" s="1"/>
  <c r="L123" i="4"/>
  <c r="L122" i="4" s="1"/>
  <c r="L121" i="4" s="1"/>
  <c r="K123" i="4"/>
  <c r="J123" i="4"/>
  <c r="J122" i="4" s="1"/>
  <c r="J121" i="4" s="1"/>
  <c r="I123" i="4"/>
  <c r="I122" i="4" s="1"/>
  <c r="I121" i="4" s="1"/>
  <c r="K122" i="4"/>
  <c r="K121" i="4" s="1"/>
  <c r="L118" i="4"/>
  <c r="K118" i="4"/>
  <c r="K117" i="4" s="1"/>
  <c r="K116" i="4" s="1"/>
  <c r="J118" i="4"/>
  <c r="I118" i="4"/>
  <c r="L117" i="4"/>
  <c r="L116" i="4" s="1"/>
  <c r="L115" i="4" s="1"/>
  <c r="J117" i="4"/>
  <c r="J116" i="4" s="1"/>
  <c r="I117" i="4"/>
  <c r="I116" i="4" s="1"/>
  <c r="L112" i="4"/>
  <c r="K112" i="4"/>
  <c r="K111" i="4" s="1"/>
  <c r="J112" i="4"/>
  <c r="I112" i="4"/>
  <c r="L111" i="4"/>
  <c r="J111" i="4"/>
  <c r="I111" i="4"/>
  <c r="L108" i="4"/>
  <c r="K108" i="4"/>
  <c r="K107" i="4" s="1"/>
  <c r="J108" i="4"/>
  <c r="I108" i="4"/>
  <c r="L107" i="4"/>
  <c r="L106" i="4" s="1"/>
  <c r="J107" i="4"/>
  <c r="J106" i="4" s="1"/>
  <c r="I107" i="4"/>
  <c r="I106" i="4" s="1"/>
  <c r="L103" i="4"/>
  <c r="L102" i="4" s="1"/>
  <c r="L101" i="4" s="1"/>
  <c r="K103" i="4"/>
  <c r="J103" i="4"/>
  <c r="J102" i="4" s="1"/>
  <c r="J101" i="4" s="1"/>
  <c r="I103" i="4"/>
  <c r="I102" i="4" s="1"/>
  <c r="I101" i="4" s="1"/>
  <c r="K102" i="4"/>
  <c r="K101" i="4" s="1"/>
  <c r="L98" i="4"/>
  <c r="K98" i="4"/>
  <c r="K97" i="4" s="1"/>
  <c r="K96" i="4" s="1"/>
  <c r="J98" i="4"/>
  <c r="I98" i="4"/>
  <c r="L97" i="4"/>
  <c r="L96" i="4" s="1"/>
  <c r="J97" i="4"/>
  <c r="J96" i="4" s="1"/>
  <c r="I97" i="4"/>
  <c r="I96" i="4" s="1"/>
  <c r="L91" i="4"/>
  <c r="K91" i="4"/>
  <c r="K90" i="4" s="1"/>
  <c r="K89" i="4" s="1"/>
  <c r="K88" i="4" s="1"/>
  <c r="J91" i="4"/>
  <c r="I91" i="4"/>
  <c r="L90" i="4"/>
  <c r="L89" i="4" s="1"/>
  <c r="L88" i="4" s="1"/>
  <c r="J90" i="4"/>
  <c r="J89" i="4" s="1"/>
  <c r="J88" i="4" s="1"/>
  <c r="I90" i="4"/>
  <c r="I89" i="4" s="1"/>
  <c r="I88" i="4" s="1"/>
  <c r="L86" i="4"/>
  <c r="K86" i="4"/>
  <c r="K85" i="4" s="1"/>
  <c r="K84" i="4" s="1"/>
  <c r="J86" i="4"/>
  <c r="I86" i="4"/>
  <c r="L85" i="4"/>
  <c r="L84" i="4" s="1"/>
  <c r="J85" i="4"/>
  <c r="J84" i="4" s="1"/>
  <c r="I85" i="4"/>
  <c r="I84" i="4" s="1"/>
  <c r="L80" i="4"/>
  <c r="L79" i="4" s="1"/>
  <c r="K80" i="4"/>
  <c r="J80" i="4"/>
  <c r="J79" i="4" s="1"/>
  <c r="I80" i="4"/>
  <c r="I79" i="4" s="1"/>
  <c r="K79" i="4"/>
  <c r="L75" i="4"/>
  <c r="L74" i="4" s="1"/>
  <c r="K75" i="4"/>
  <c r="J75" i="4"/>
  <c r="J74" i="4" s="1"/>
  <c r="I75" i="4"/>
  <c r="I74" i="4" s="1"/>
  <c r="K74" i="4"/>
  <c r="L70" i="4"/>
  <c r="L69" i="4" s="1"/>
  <c r="K70" i="4"/>
  <c r="J70" i="4"/>
  <c r="J69" i="4" s="1"/>
  <c r="J68" i="4" s="1"/>
  <c r="J67" i="4" s="1"/>
  <c r="I70" i="4"/>
  <c r="I69" i="4" s="1"/>
  <c r="I68" i="4" s="1"/>
  <c r="I67" i="4" s="1"/>
  <c r="K69" i="4"/>
  <c r="K68" i="4" s="1"/>
  <c r="K67" i="4" s="1"/>
  <c r="L50" i="4"/>
  <c r="L49" i="4" s="1"/>
  <c r="L48" i="4" s="1"/>
  <c r="L47" i="4" s="1"/>
  <c r="K50" i="4"/>
  <c r="J50" i="4"/>
  <c r="J49" i="4" s="1"/>
  <c r="J48" i="4" s="1"/>
  <c r="J47" i="4" s="1"/>
  <c r="I50" i="4"/>
  <c r="I49" i="4" s="1"/>
  <c r="I48" i="4" s="1"/>
  <c r="I47" i="4" s="1"/>
  <c r="K49" i="4"/>
  <c r="K48" i="4" s="1"/>
  <c r="K47" i="4" s="1"/>
  <c r="L45" i="4"/>
  <c r="L44" i="4" s="1"/>
  <c r="L43" i="4" s="1"/>
  <c r="K45" i="4"/>
  <c r="J45" i="4"/>
  <c r="J44" i="4" s="1"/>
  <c r="J43" i="4" s="1"/>
  <c r="I45" i="4"/>
  <c r="I44" i="4" s="1"/>
  <c r="I43" i="4" s="1"/>
  <c r="K44" i="4"/>
  <c r="K43" i="4" s="1"/>
  <c r="L41" i="4"/>
  <c r="K41" i="4"/>
  <c r="J41" i="4"/>
  <c r="I41" i="4"/>
  <c r="L39" i="4"/>
  <c r="L38" i="4" s="1"/>
  <c r="L37" i="4" s="1"/>
  <c r="L36" i="4" s="1"/>
  <c r="K39" i="4"/>
  <c r="J39" i="4"/>
  <c r="J38" i="4" s="1"/>
  <c r="J37" i="4" s="1"/>
  <c r="J36" i="4" s="1"/>
  <c r="I39" i="4"/>
  <c r="I38" i="4" s="1"/>
  <c r="I37" i="4" s="1"/>
  <c r="K38" i="4"/>
  <c r="K37" i="4" s="1"/>
  <c r="K36" i="4" s="1"/>
  <c r="L367" i="3"/>
  <c r="K367" i="3"/>
  <c r="K366" i="3" s="1"/>
  <c r="J367" i="3"/>
  <c r="J366" i="3" s="1"/>
  <c r="I367" i="3"/>
  <c r="L366" i="3"/>
  <c r="I366" i="3"/>
  <c r="L364" i="3"/>
  <c r="K364" i="3"/>
  <c r="K363" i="3" s="1"/>
  <c r="J364" i="3"/>
  <c r="J363" i="3" s="1"/>
  <c r="I364" i="3"/>
  <c r="L363" i="3"/>
  <c r="I363" i="3"/>
  <c r="L361" i="3"/>
  <c r="K361" i="3"/>
  <c r="K360" i="3" s="1"/>
  <c r="J361" i="3"/>
  <c r="J360" i="3" s="1"/>
  <c r="I361" i="3"/>
  <c r="L360" i="3"/>
  <c r="I360" i="3"/>
  <c r="L357" i="3"/>
  <c r="K357" i="3"/>
  <c r="K356" i="3" s="1"/>
  <c r="J357" i="3"/>
  <c r="J356" i="3" s="1"/>
  <c r="I357" i="3"/>
  <c r="L356" i="3"/>
  <c r="I356" i="3"/>
  <c r="L353" i="3"/>
  <c r="K353" i="3"/>
  <c r="K352" i="3" s="1"/>
  <c r="J353" i="3"/>
  <c r="J352" i="3" s="1"/>
  <c r="I353" i="3"/>
  <c r="L352" i="3"/>
  <c r="I352" i="3"/>
  <c r="L349" i="3"/>
  <c r="K349" i="3"/>
  <c r="K348" i="3" s="1"/>
  <c r="J349" i="3"/>
  <c r="J348" i="3" s="1"/>
  <c r="I349" i="3"/>
  <c r="L348" i="3"/>
  <c r="I348" i="3"/>
  <c r="L345" i="3"/>
  <c r="K345" i="3"/>
  <c r="J345" i="3"/>
  <c r="I345" i="3"/>
  <c r="L342" i="3"/>
  <c r="K342" i="3"/>
  <c r="J342" i="3"/>
  <c r="I342" i="3"/>
  <c r="P340" i="3"/>
  <c r="O340" i="3"/>
  <c r="N340" i="3"/>
  <c r="M340" i="3"/>
  <c r="L340" i="3"/>
  <c r="L339" i="3" s="1"/>
  <c r="L338" i="3" s="1"/>
  <c r="K340" i="3"/>
  <c r="J340" i="3"/>
  <c r="I340" i="3"/>
  <c r="I339" i="3" s="1"/>
  <c r="I338" i="3" s="1"/>
  <c r="K339" i="3"/>
  <c r="J339" i="3"/>
  <c r="J338" i="3" s="1"/>
  <c r="L335" i="3"/>
  <c r="K335" i="3"/>
  <c r="K334" i="3" s="1"/>
  <c r="J335" i="3"/>
  <c r="J334" i="3" s="1"/>
  <c r="I335" i="3"/>
  <c r="L334" i="3"/>
  <c r="I334" i="3"/>
  <c r="L332" i="3"/>
  <c r="K332" i="3"/>
  <c r="K331" i="3" s="1"/>
  <c r="J332" i="3"/>
  <c r="J331" i="3" s="1"/>
  <c r="I332" i="3"/>
  <c r="L331" i="3"/>
  <c r="I331" i="3"/>
  <c r="L329" i="3"/>
  <c r="K329" i="3"/>
  <c r="K328" i="3" s="1"/>
  <c r="J329" i="3"/>
  <c r="J328" i="3" s="1"/>
  <c r="I329" i="3"/>
  <c r="L328" i="3"/>
  <c r="I328" i="3"/>
  <c r="L325" i="3"/>
  <c r="K325" i="3"/>
  <c r="K324" i="3" s="1"/>
  <c r="J325" i="3"/>
  <c r="J324" i="3" s="1"/>
  <c r="I325" i="3"/>
  <c r="L324" i="3"/>
  <c r="I324" i="3"/>
  <c r="L321" i="3"/>
  <c r="K321" i="3"/>
  <c r="K320" i="3" s="1"/>
  <c r="J321" i="3"/>
  <c r="J320" i="3" s="1"/>
  <c r="I321" i="3"/>
  <c r="L320" i="3"/>
  <c r="I320" i="3"/>
  <c r="L317" i="3"/>
  <c r="K317" i="3"/>
  <c r="K316" i="3" s="1"/>
  <c r="J317" i="3"/>
  <c r="J316" i="3" s="1"/>
  <c r="I317" i="3"/>
  <c r="L316" i="3"/>
  <c r="I316" i="3"/>
  <c r="L313" i="3"/>
  <c r="K313" i="3"/>
  <c r="J313" i="3"/>
  <c r="I313" i="3"/>
  <c r="L310" i="3"/>
  <c r="K310" i="3"/>
  <c r="J310" i="3"/>
  <c r="I310" i="3"/>
  <c r="L308" i="3"/>
  <c r="K308" i="3"/>
  <c r="K307" i="3" s="1"/>
  <c r="J308" i="3"/>
  <c r="J307" i="3" s="1"/>
  <c r="I308" i="3"/>
  <c r="L307" i="3"/>
  <c r="L306" i="3" s="1"/>
  <c r="I307" i="3"/>
  <c r="I306" i="3" s="1"/>
  <c r="I305" i="3" s="1"/>
  <c r="L302" i="3"/>
  <c r="K302" i="3"/>
  <c r="K301" i="3" s="1"/>
  <c r="J302" i="3"/>
  <c r="J301" i="3" s="1"/>
  <c r="I302" i="3"/>
  <c r="L301" i="3"/>
  <c r="I301" i="3"/>
  <c r="L299" i="3"/>
  <c r="K299" i="3"/>
  <c r="K298" i="3" s="1"/>
  <c r="J299" i="3"/>
  <c r="J298" i="3" s="1"/>
  <c r="I299" i="3"/>
  <c r="L298" i="3"/>
  <c r="I298" i="3"/>
  <c r="L296" i="3"/>
  <c r="K296" i="3"/>
  <c r="K295" i="3" s="1"/>
  <c r="J296" i="3"/>
  <c r="J295" i="3" s="1"/>
  <c r="I296" i="3"/>
  <c r="L295" i="3"/>
  <c r="I295" i="3"/>
  <c r="L292" i="3"/>
  <c r="K292" i="3"/>
  <c r="K291" i="3" s="1"/>
  <c r="J292" i="3"/>
  <c r="J291" i="3" s="1"/>
  <c r="I292" i="3"/>
  <c r="L291" i="3"/>
  <c r="I291" i="3"/>
  <c r="L288" i="3"/>
  <c r="K288" i="3"/>
  <c r="K287" i="3" s="1"/>
  <c r="J288" i="3"/>
  <c r="J287" i="3" s="1"/>
  <c r="I288" i="3"/>
  <c r="L287" i="3"/>
  <c r="I287" i="3"/>
  <c r="L284" i="3"/>
  <c r="K284" i="3"/>
  <c r="K283" i="3" s="1"/>
  <c r="J284" i="3"/>
  <c r="J283" i="3" s="1"/>
  <c r="I284" i="3"/>
  <c r="L283" i="3"/>
  <c r="I283" i="3"/>
  <c r="L280" i="3"/>
  <c r="K280" i="3"/>
  <c r="J280" i="3"/>
  <c r="I280" i="3"/>
  <c r="L277" i="3"/>
  <c r="K277" i="3"/>
  <c r="J277" i="3"/>
  <c r="I277" i="3"/>
  <c r="L275" i="3"/>
  <c r="K275" i="3"/>
  <c r="K274" i="3" s="1"/>
  <c r="J275" i="3"/>
  <c r="J274" i="3" s="1"/>
  <c r="I275" i="3"/>
  <c r="L274" i="3"/>
  <c r="L273" i="3" s="1"/>
  <c r="I274" i="3"/>
  <c r="I273" i="3" s="1"/>
  <c r="L270" i="3"/>
  <c r="L269" i="3" s="1"/>
  <c r="K270" i="3"/>
  <c r="J270" i="3"/>
  <c r="I270" i="3"/>
  <c r="I269" i="3" s="1"/>
  <c r="K269" i="3"/>
  <c r="J269" i="3"/>
  <c r="L267" i="3"/>
  <c r="L266" i="3" s="1"/>
  <c r="K267" i="3"/>
  <c r="J267" i="3"/>
  <c r="I267" i="3"/>
  <c r="I266" i="3" s="1"/>
  <c r="K266" i="3"/>
  <c r="J266" i="3"/>
  <c r="L264" i="3"/>
  <c r="L263" i="3" s="1"/>
  <c r="K264" i="3"/>
  <c r="J264" i="3"/>
  <c r="I264" i="3"/>
  <c r="I263" i="3" s="1"/>
  <c r="K263" i="3"/>
  <c r="J263" i="3"/>
  <c r="L260" i="3"/>
  <c r="L259" i="3" s="1"/>
  <c r="K260" i="3"/>
  <c r="J260" i="3"/>
  <c r="I260" i="3"/>
  <c r="I259" i="3" s="1"/>
  <c r="K259" i="3"/>
  <c r="J259" i="3"/>
  <c r="L256" i="3"/>
  <c r="L255" i="3" s="1"/>
  <c r="K256" i="3"/>
  <c r="J256" i="3"/>
  <c r="I256" i="3"/>
  <c r="I255" i="3" s="1"/>
  <c r="K255" i="3"/>
  <c r="J255" i="3"/>
  <c r="L252" i="3"/>
  <c r="L251" i="3" s="1"/>
  <c r="K252" i="3"/>
  <c r="J252" i="3"/>
  <c r="I252" i="3"/>
  <c r="I251" i="3" s="1"/>
  <c r="K251" i="3"/>
  <c r="J251" i="3"/>
  <c r="L248" i="3"/>
  <c r="K248" i="3"/>
  <c r="J248" i="3"/>
  <c r="I248" i="3"/>
  <c r="L245" i="3"/>
  <c r="K245" i="3"/>
  <c r="J245" i="3"/>
  <c r="I245" i="3"/>
  <c r="L243" i="3"/>
  <c r="L242" i="3" s="1"/>
  <c r="K243" i="3"/>
  <c r="J243" i="3"/>
  <c r="I243" i="3"/>
  <c r="I242" i="3" s="1"/>
  <c r="K242" i="3"/>
  <c r="K241" i="3" s="1"/>
  <c r="J242" i="3"/>
  <c r="J241" i="3" s="1"/>
  <c r="L236" i="3"/>
  <c r="L235" i="3" s="1"/>
  <c r="L234" i="3" s="1"/>
  <c r="K236" i="3"/>
  <c r="J236" i="3"/>
  <c r="I236" i="3"/>
  <c r="I235" i="3" s="1"/>
  <c r="I234" i="3" s="1"/>
  <c r="K235" i="3"/>
  <c r="K234" i="3" s="1"/>
  <c r="J235" i="3"/>
  <c r="J234" i="3" s="1"/>
  <c r="L232" i="3"/>
  <c r="K232" i="3"/>
  <c r="K231" i="3" s="1"/>
  <c r="K230" i="3" s="1"/>
  <c r="J232" i="3"/>
  <c r="J231" i="3" s="1"/>
  <c r="J230" i="3" s="1"/>
  <c r="I232" i="3"/>
  <c r="L231" i="3"/>
  <c r="L230" i="3" s="1"/>
  <c r="I231" i="3"/>
  <c r="I230" i="3" s="1"/>
  <c r="P223" i="3"/>
  <c r="O223" i="3"/>
  <c r="N223" i="3"/>
  <c r="M223" i="3"/>
  <c r="L223" i="3"/>
  <c r="K223" i="3"/>
  <c r="K222" i="3" s="1"/>
  <c r="J223" i="3"/>
  <c r="I223" i="3"/>
  <c r="L222" i="3"/>
  <c r="J222" i="3"/>
  <c r="I222" i="3"/>
  <c r="L220" i="3"/>
  <c r="K220" i="3"/>
  <c r="K219" i="3" s="1"/>
  <c r="J220" i="3"/>
  <c r="I220" i="3"/>
  <c r="L219" i="3"/>
  <c r="L218" i="3" s="1"/>
  <c r="J219" i="3"/>
  <c r="J218" i="3" s="1"/>
  <c r="I219" i="3"/>
  <c r="I218" i="3" s="1"/>
  <c r="L213" i="3"/>
  <c r="L212" i="3" s="1"/>
  <c r="L211" i="3" s="1"/>
  <c r="K213" i="3"/>
  <c r="J213" i="3"/>
  <c r="J212" i="3" s="1"/>
  <c r="J211" i="3" s="1"/>
  <c r="I213" i="3"/>
  <c r="I212" i="3" s="1"/>
  <c r="I211" i="3" s="1"/>
  <c r="K212" i="3"/>
  <c r="K211" i="3" s="1"/>
  <c r="L209" i="3"/>
  <c r="K209" i="3"/>
  <c r="K208" i="3" s="1"/>
  <c r="J209" i="3"/>
  <c r="I209" i="3"/>
  <c r="L208" i="3"/>
  <c r="J208" i="3"/>
  <c r="I208" i="3"/>
  <c r="L204" i="3"/>
  <c r="K204" i="3"/>
  <c r="K203" i="3" s="1"/>
  <c r="J204" i="3"/>
  <c r="J203" i="3" s="1"/>
  <c r="I204" i="3"/>
  <c r="L203" i="3"/>
  <c r="I203" i="3"/>
  <c r="L198" i="3"/>
  <c r="K198" i="3"/>
  <c r="K197" i="3" s="1"/>
  <c r="J198" i="3"/>
  <c r="J197" i="3" s="1"/>
  <c r="I198" i="3"/>
  <c r="L197" i="3"/>
  <c r="I197" i="3"/>
  <c r="L193" i="3"/>
  <c r="K193" i="3"/>
  <c r="K192" i="3" s="1"/>
  <c r="J193" i="3"/>
  <c r="J192" i="3" s="1"/>
  <c r="I193" i="3"/>
  <c r="L192" i="3"/>
  <c r="I192" i="3"/>
  <c r="L190" i="3"/>
  <c r="K190" i="3"/>
  <c r="K189" i="3" s="1"/>
  <c r="J190" i="3"/>
  <c r="J189" i="3" s="1"/>
  <c r="I190" i="3"/>
  <c r="L189" i="3"/>
  <c r="L188" i="3" s="1"/>
  <c r="I189" i="3"/>
  <c r="I188" i="3" s="1"/>
  <c r="L182" i="3"/>
  <c r="L181" i="3" s="1"/>
  <c r="K182" i="3"/>
  <c r="J182" i="3"/>
  <c r="I182" i="3"/>
  <c r="I181" i="3" s="1"/>
  <c r="K181" i="3"/>
  <c r="J181" i="3"/>
  <c r="L177" i="3"/>
  <c r="L176" i="3" s="1"/>
  <c r="L175" i="3" s="1"/>
  <c r="K177" i="3"/>
  <c r="J177" i="3"/>
  <c r="I177" i="3"/>
  <c r="I176" i="3" s="1"/>
  <c r="I175" i="3" s="1"/>
  <c r="K176" i="3"/>
  <c r="K175" i="3" s="1"/>
  <c r="J176" i="3"/>
  <c r="J175" i="3" s="1"/>
  <c r="L173" i="3"/>
  <c r="K173" i="3"/>
  <c r="K172" i="3" s="1"/>
  <c r="K171" i="3" s="1"/>
  <c r="K170" i="3" s="1"/>
  <c r="J173" i="3"/>
  <c r="J172" i="3" s="1"/>
  <c r="J171" i="3" s="1"/>
  <c r="I173" i="3"/>
  <c r="L172" i="3"/>
  <c r="L171" i="3" s="1"/>
  <c r="I172" i="3"/>
  <c r="I171" i="3" s="1"/>
  <c r="I170" i="3" s="1"/>
  <c r="L168" i="3"/>
  <c r="K168" i="3"/>
  <c r="K167" i="3" s="1"/>
  <c r="J168" i="3"/>
  <c r="J167" i="3" s="1"/>
  <c r="I168" i="3"/>
  <c r="L167" i="3"/>
  <c r="I167" i="3"/>
  <c r="L163" i="3"/>
  <c r="K163" i="3"/>
  <c r="K162" i="3" s="1"/>
  <c r="K161" i="3" s="1"/>
  <c r="K160" i="3" s="1"/>
  <c r="J163" i="3"/>
  <c r="J162" i="3" s="1"/>
  <c r="J161" i="3" s="1"/>
  <c r="J160" i="3" s="1"/>
  <c r="I163" i="3"/>
  <c r="L162" i="3"/>
  <c r="L161" i="3" s="1"/>
  <c r="L160" i="3" s="1"/>
  <c r="I162" i="3"/>
  <c r="I161" i="3" s="1"/>
  <c r="I160" i="3" s="1"/>
  <c r="L157" i="3"/>
  <c r="K157" i="3"/>
  <c r="K156" i="3" s="1"/>
  <c r="K155" i="3" s="1"/>
  <c r="J157" i="3"/>
  <c r="J156" i="3" s="1"/>
  <c r="J155" i="3" s="1"/>
  <c r="I157" i="3"/>
  <c r="L156" i="3"/>
  <c r="L155" i="3" s="1"/>
  <c r="I156" i="3"/>
  <c r="I155" i="3" s="1"/>
  <c r="L153" i="3"/>
  <c r="L152" i="3" s="1"/>
  <c r="K153" i="3"/>
  <c r="J153" i="3"/>
  <c r="I153" i="3"/>
  <c r="I152" i="3" s="1"/>
  <c r="K152" i="3"/>
  <c r="J152" i="3"/>
  <c r="L149" i="3"/>
  <c r="L148" i="3" s="1"/>
  <c r="L147" i="3" s="1"/>
  <c r="K149" i="3"/>
  <c r="J149" i="3"/>
  <c r="I149" i="3"/>
  <c r="I148" i="3" s="1"/>
  <c r="I147" i="3" s="1"/>
  <c r="K148" i="3"/>
  <c r="K147" i="3" s="1"/>
  <c r="J148" i="3"/>
  <c r="J147" i="3" s="1"/>
  <c r="L144" i="3"/>
  <c r="K144" i="3"/>
  <c r="K143" i="3" s="1"/>
  <c r="K142" i="3" s="1"/>
  <c r="K141" i="3" s="1"/>
  <c r="J144" i="3"/>
  <c r="J143" i="3" s="1"/>
  <c r="J142" i="3" s="1"/>
  <c r="I144" i="3"/>
  <c r="L143" i="3"/>
  <c r="L142" i="3" s="1"/>
  <c r="I143" i="3"/>
  <c r="I142" i="3" s="1"/>
  <c r="L139" i="3"/>
  <c r="K139" i="3"/>
  <c r="K138" i="3" s="1"/>
  <c r="K137" i="3" s="1"/>
  <c r="J139" i="3"/>
  <c r="J138" i="3" s="1"/>
  <c r="J137" i="3" s="1"/>
  <c r="I139" i="3"/>
  <c r="L138" i="3"/>
  <c r="L137" i="3" s="1"/>
  <c r="I138" i="3"/>
  <c r="I137" i="3" s="1"/>
  <c r="L135" i="3"/>
  <c r="L134" i="3" s="1"/>
  <c r="L133" i="3" s="1"/>
  <c r="K135" i="3"/>
  <c r="J135" i="3"/>
  <c r="I135" i="3"/>
  <c r="I134" i="3" s="1"/>
  <c r="I133" i="3" s="1"/>
  <c r="K134" i="3"/>
  <c r="K133" i="3" s="1"/>
  <c r="J134" i="3"/>
  <c r="J133" i="3" s="1"/>
  <c r="L131" i="3"/>
  <c r="K131" i="3"/>
  <c r="K130" i="3" s="1"/>
  <c r="K129" i="3" s="1"/>
  <c r="J131" i="3"/>
  <c r="J130" i="3" s="1"/>
  <c r="J129" i="3" s="1"/>
  <c r="I131" i="3"/>
  <c r="L130" i="3"/>
  <c r="L129" i="3" s="1"/>
  <c r="I130" i="3"/>
  <c r="I129" i="3" s="1"/>
  <c r="L127" i="3"/>
  <c r="L126" i="3" s="1"/>
  <c r="L125" i="3" s="1"/>
  <c r="K127" i="3"/>
  <c r="J127" i="3"/>
  <c r="I127" i="3"/>
  <c r="I126" i="3" s="1"/>
  <c r="I125" i="3" s="1"/>
  <c r="K126" i="3"/>
  <c r="K125" i="3" s="1"/>
  <c r="J126" i="3"/>
  <c r="J125" i="3" s="1"/>
  <c r="L123" i="3"/>
  <c r="K123" i="3"/>
  <c r="K122" i="3" s="1"/>
  <c r="K121" i="3" s="1"/>
  <c r="J123" i="3"/>
  <c r="J122" i="3" s="1"/>
  <c r="J121" i="3" s="1"/>
  <c r="I123" i="3"/>
  <c r="L122" i="3"/>
  <c r="L121" i="3" s="1"/>
  <c r="I122" i="3"/>
  <c r="I121" i="3" s="1"/>
  <c r="L118" i="3"/>
  <c r="L117" i="3" s="1"/>
  <c r="L116" i="3" s="1"/>
  <c r="K118" i="3"/>
  <c r="J118" i="3"/>
  <c r="I118" i="3"/>
  <c r="I117" i="3" s="1"/>
  <c r="I116" i="3" s="1"/>
  <c r="I115" i="3" s="1"/>
  <c r="K117" i="3"/>
  <c r="K116" i="3" s="1"/>
  <c r="J117" i="3"/>
  <c r="J116" i="3" s="1"/>
  <c r="J115" i="3" s="1"/>
  <c r="L112" i="3"/>
  <c r="L111" i="3" s="1"/>
  <c r="K112" i="3"/>
  <c r="J112" i="3"/>
  <c r="I112" i="3"/>
  <c r="I111" i="3" s="1"/>
  <c r="K111" i="3"/>
  <c r="J111" i="3"/>
  <c r="L108" i="3"/>
  <c r="L107" i="3" s="1"/>
  <c r="K108" i="3"/>
  <c r="J108" i="3"/>
  <c r="I108" i="3"/>
  <c r="I107" i="3" s="1"/>
  <c r="I106" i="3" s="1"/>
  <c r="K107" i="3"/>
  <c r="K106" i="3" s="1"/>
  <c r="J107" i="3"/>
  <c r="J106" i="3" s="1"/>
  <c r="L103" i="3"/>
  <c r="K103" i="3"/>
  <c r="K102" i="3" s="1"/>
  <c r="K101" i="3" s="1"/>
  <c r="J103" i="3"/>
  <c r="J102" i="3" s="1"/>
  <c r="J101" i="3" s="1"/>
  <c r="I103" i="3"/>
  <c r="L102" i="3"/>
  <c r="L101" i="3" s="1"/>
  <c r="I102" i="3"/>
  <c r="I101" i="3" s="1"/>
  <c r="L98" i="3"/>
  <c r="L97" i="3" s="1"/>
  <c r="L96" i="3" s="1"/>
  <c r="K98" i="3"/>
  <c r="J98" i="3"/>
  <c r="I98" i="3"/>
  <c r="I97" i="3" s="1"/>
  <c r="I96" i="3" s="1"/>
  <c r="I95" i="3" s="1"/>
  <c r="K97" i="3"/>
  <c r="K96" i="3" s="1"/>
  <c r="J97" i="3"/>
  <c r="J96" i="3" s="1"/>
  <c r="J95" i="3" s="1"/>
  <c r="L91" i="3"/>
  <c r="L90" i="3" s="1"/>
  <c r="L89" i="3" s="1"/>
  <c r="L88" i="3" s="1"/>
  <c r="K91" i="3"/>
  <c r="J91" i="3"/>
  <c r="I91" i="3"/>
  <c r="I90" i="3" s="1"/>
  <c r="I89" i="3" s="1"/>
  <c r="I88" i="3" s="1"/>
  <c r="K90" i="3"/>
  <c r="K89" i="3" s="1"/>
  <c r="K88" i="3" s="1"/>
  <c r="J90" i="3"/>
  <c r="J89" i="3" s="1"/>
  <c r="J88" i="3" s="1"/>
  <c r="L86" i="3"/>
  <c r="K86" i="3"/>
  <c r="J86" i="3"/>
  <c r="I86" i="3"/>
  <c r="I85" i="3" s="1"/>
  <c r="I84" i="3" s="1"/>
  <c r="L85" i="3"/>
  <c r="L84" i="3" s="1"/>
  <c r="K85" i="3"/>
  <c r="K84" i="3" s="1"/>
  <c r="J85" i="3"/>
  <c r="J84" i="3" s="1"/>
  <c r="L80" i="3"/>
  <c r="L79" i="3" s="1"/>
  <c r="K80" i="3"/>
  <c r="K79" i="3" s="1"/>
  <c r="J80" i="3"/>
  <c r="J79" i="3" s="1"/>
  <c r="I80" i="3"/>
  <c r="I79" i="3" s="1"/>
  <c r="L75" i="3"/>
  <c r="L74" i="3" s="1"/>
  <c r="K75" i="3"/>
  <c r="K74" i="3" s="1"/>
  <c r="J75" i="3"/>
  <c r="J74" i="3" s="1"/>
  <c r="I75" i="3"/>
  <c r="I74" i="3" s="1"/>
  <c r="L70" i="3"/>
  <c r="L69" i="3" s="1"/>
  <c r="L68" i="3" s="1"/>
  <c r="L67" i="3" s="1"/>
  <c r="K70" i="3"/>
  <c r="K69" i="3" s="1"/>
  <c r="K68" i="3" s="1"/>
  <c r="K67" i="3" s="1"/>
  <c r="J70" i="3"/>
  <c r="J69" i="3" s="1"/>
  <c r="J68" i="3" s="1"/>
  <c r="J67" i="3" s="1"/>
  <c r="I70" i="3"/>
  <c r="I69" i="3" s="1"/>
  <c r="I68" i="3" s="1"/>
  <c r="I67" i="3" s="1"/>
  <c r="L50" i="3"/>
  <c r="L49" i="3" s="1"/>
  <c r="L48" i="3" s="1"/>
  <c r="L47" i="3" s="1"/>
  <c r="K50" i="3"/>
  <c r="K49" i="3" s="1"/>
  <c r="K48" i="3" s="1"/>
  <c r="K47" i="3" s="1"/>
  <c r="J50" i="3"/>
  <c r="J49" i="3" s="1"/>
  <c r="J48" i="3" s="1"/>
  <c r="J47" i="3" s="1"/>
  <c r="I50" i="3"/>
  <c r="I49" i="3" s="1"/>
  <c r="I48" i="3" s="1"/>
  <c r="I47" i="3" s="1"/>
  <c r="L45" i="3"/>
  <c r="L44" i="3" s="1"/>
  <c r="L43" i="3" s="1"/>
  <c r="K45" i="3"/>
  <c r="K44" i="3" s="1"/>
  <c r="K43" i="3" s="1"/>
  <c r="J45" i="3"/>
  <c r="J44" i="3" s="1"/>
  <c r="J43" i="3" s="1"/>
  <c r="I45" i="3"/>
  <c r="I44" i="3" s="1"/>
  <c r="I43" i="3" s="1"/>
  <c r="L41" i="3"/>
  <c r="K41" i="3"/>
  <c r="J41" i="3"/>
  <c r="I41" i="3"/>
  <c r="L39" i="3"/>
  <c r="L38" i="3" s="1"/>
  <c r="L37" i="3" s="1"/>
  <c r="L36" i="3" s="1"/>
  <c r="K39" i="3"/>
  <c r="K38" i="3" s="1"/>
  <c r="K37" i="3" s="1"/>
  <c r="K36" i="3" s="1"/>
  <c r="J39" i="3"/>
  <c r="J38" i="3" s="1"/>
  <c r="J37" i="3" s="1"/>
  <c r="J36" i="3" s="1"/>
  <c r="I39" i="3"/>
  <c r="I38" i="3" s="1"/>
  <c r="I37" i="3" s="1"/>
  <c r="I36" i="3" s="1"/>
  <c r="L367" i="2"/>
  <c r="L366" i="2" s="1"/>
  <c r="K367" i="2"/>
  <c r="K366" i="2" s="1"/>
  <c r="J367" i="2"/>
  <c r="J366" i="2" s="1"/>
  <c r="I367" i="2"/>
  <c r="I366" i="2" s="1"/>
  <c r="L364" i="2"/>
  <c r="L363" i="2" s="1"/>
  <c r="K364" i="2"/>
  <c r="K363" i="2" s="1"/>
  <c r="J364" i="2"/>
  <c r="J363" i="2" s="1"/>
  <c r="I364" i="2"/>
  <c r="I363" i="2" s="1"/>
  <c r="L361" i="2"/>
  <c r="L360" i="2" s="1"/>
  <c r="K361" i="2"/>
  <c r="K360" i="2" s="1"/>
  <c r="J361" i="2"/>
  <c r="J360" i="2" s="1"/>
  <c r="I361" i="2"/>
  <c r="I360" i="2" s="1"/>
  <c r="L357" i="2"/>
  <c r="L356" i="2" s="1"/>
  <c r="K357" i="2"/>
  <c r="K356" i="2" s="1"/>
  <c r="J357" i="2"/>
  <c r="J356" i="2" s="1"/>
  <c r="I357" i="2"/>
  <c r="I356" i="2" s="1"/>
  <c r="L353" i="2"/>
  <c r="L352" i="2" s="1"/>
  <c r="K353" i="2"/>
  <c r="K352" i="2" s="1"/>
  <c r="J353" i="2"/>
  <c r="J352" i="2" s="1"/>
  <c r="I353" i="2"/>
  <c r="I352" i="2" s="1"/>
  <c r="L349" i="2"/>
  <c r="L348" i="2" s="1"/>
  <c r="K349" i="2"/>
  <c r="K348" i="2" s="1"/>
  <c r="J349" i="2"/>
  <c r="J348" i="2" s="1"/>
  <c r="I349" i="2"/>
  <c r="I348" i="2" s="1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K340" i="2"/>
  <c r="J340" i="2"/>
  <c r="I340" i="2"/>
  <c r="L339" i="2"/>
  <c r="L338" i="2" s="1"/>
  <c r="K339" i="2"/>
  <c r="K338" i="2" s="1"/>
  <c r="J339" i="2"/>
  <c r="J338" i="2" s="1"/>
  <c r="I339" i="2"/>
  <c r="L335" i="2"/>
  <c r="L334" i="2" s="1"/>
  <c r="K335" i="2"/>
  <c r="K334" i="2" s="1"/>
  <c r="J335" i="2"/>
  <c r="J334" i="2" s="1"/>
  <c r="I335" i="2"/>
  <c r="I334" i="2" s="1"/>
  <c r="L332" i="2"/>
  <c r="L331" i="2" s="1"/>
  <c r="K332" i="2"/>
  <c r="K331" i="2" s="1"/>
  <c r="J332" i="2"/>
  <c r="J331" i="2" s="1"/>
  <c r="I332" i="2"/>
  <c r="I331" i="2" s="1"/>
  <c r="L329" i="2"/>
  <c r="L328" i="2" s="1"/>
  <c r="K329" i="2"/>
  <c r="K328" i="2" s="1"/>
  <c r="J329" i="2"/>
  <c r="J328" i="2" s="1"/>
  <c r="I329" i="2"/>
  <c r="I328" i="2" s="1"/>
  <c r="L325" i="2"/>
  <c r="L324" i="2" s="1"/>
  <c r="K325" i="2"/>
  <c r="K324" i="2" s="1"/>
  <c r="J325" i="2"/>
  <c r="J324" i="2" s="1"/>
  <c r="I325" i="2"/>
  <c r="I324" i="2" s="1"/>
  <c r="L321" i="2"/>
  <c r="L320" i="2" s="1"/>
  <c r="K321" i="2"/>
  <c r="K320" i="2" s="1"/>
  <c r="J321" i="2"/>
  <c r="J320" i="2" s="1"/>
  <c r="I321" i="2"/>
  <c r="I320" i="2" s="1"/>
  <c r="L317" i="2"/>
  <c r="L316" i="2" s="1"/>
  <c r="K317" i="2"/>
  <c r="K316" i="2" s="1"/>
  <c r="J317" i="2"/>
  <c r="J316" i="2" s="1"/>
  <c r="I317" i="2"/>
  <c r="I316" i="2" s="1"/>
  <c r="L313" i="2"/>
  <c r="K313" i="2"/>
  <c r="J313" i="2"/>
  <c r="I313" i="2"/>
  <c r="L310" i="2"/>
  <c r="K310" i="2"/>
  <c r="J310" i="2"/>
  <c r="I310" i="2"/>
  <c r="L308" i="2"/>
  <c r="L307" i="2" s="1"/>
  <c r="K308" i="2"/>
  <c r="K307" i="2" s="1"/>
  <c r="J308" i="2"/>
  <c r="J307" i="2" s="1"/>
  <c r="I308" i="2"/>
  <c r="I307" i="2" s="1"/>
  <c r="I306" i="2" s="1"/>
  <c r="L302" i="2"/>
  <c r="L301" i="2" s="1"/>
  <c r="K302" i="2"/>
  <c r="K301" i="2" s="1"/>
  <c r="J302" i="2"/>
  <c r="J301" i="2" s="1"/>
  <c r="I302" i="2"/>
  <c r="I301" i="2" s="1"/>
  <c r="L299" i="2"/>
  <c r="L298" i="2" s="1"/>
  <c r="K299" i="2"/>
  <c r="K298" i="2" s="1"/>
  <c r="J299" i="2"/>
  <c r="J298" i="2" s="1"/>
  <c r="I299" i="2"/>
  <c r="I298" i="2" s="1"/>
  <c r="L296" i="2"/>
  <c r="L295" i="2" s="1"/>
  <c r="K296" i="2"/>
  <c r="K295" i="2" s="1"/>
  <c r="J296" i="2"/>
  <c r="J295" i="2" s="1"/>
  <c r="I296" i="2"/>
  <c r="I295" i="2" s="1"/>
  <c r="L292" i="2"/>
  <c r="L291" i="2" s="1"/>
  <c r="K292" i="2"/>
  <c r="K291" i="2" s="1"/>
  <c r="J292" i="2"/>
  <c r="J291" i="2" s="1"/>
  <c r="I292" i="2"/>
  <c r="I291" i="2" s="1"/>
  <c r="L288" i="2"/>
  <c r="L287" i="2" s="1"/>
  <c r="K288" i="2"/>
  <c r="K287" i="2" s="1"/>
  <c r="J288" i="2"/>
  <c r="J287" i="2" s="1"/>
  <c r="I288" i="2"/>
  <c r="I287" i="2" s="1"/>
  <c r="L284" i="2"/>
  <c r="L283" i="2" s="1"/>
  <c r="K284" i="2"/>
  <c r="K283" i="2" s="1"/>
  <c r="J284" i="2"/>
  <c r="J283" i="2" s="1"/>
  <c r="I284" i="2"/>
  <c r="I283" i="2" s="1"/>
  <c r="L280" i="2"/>
  <c r="K280" i="2"/>
  <c r="J280" i="2"/>
  <c r="I280" i="2"/>
  <c r="L277" i="2"/>
  <c r="K277" i="2"/>
  <c r="J277" i="2"/>
  <c r="I277" i="2"/>
  <c r="L275" i="2"/>
  <c r="L274" i="2" s="1"/>
  <c r="L273" i="2" s="1"/>
  <c r="K275" i="2"/>
  <c r="K274" i="2" s="1"/>
  <c r="K273" i="2" s="1"/>
  <c r="J275" i="2"/>
  <c r="J274" i="2" s="1"/>
  <c r="J273" i="2" s="1"/>
  <c r="I275" i="2"/>
  <c r="I274" i="2" s="1"/>
  <c r="L270" i="2"/>
  <c r="K270" i="2"/>
  <c r="J270" i="2"/>
  <c r="I270" i="2"/>
  <c r="L269" i="2"/>
  <c r="K269" i="2"/>
  <c r="J269" i="2"/>
  <c r="I269" i="2"/>
  <c r="L267" i="2"/>
  <c r="K267" i="2"/>
  <c r="J267" i="2"/>
  <c r="I267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L260" i="2"/>
  <c r="K260" i="2"/>
  <c r="J260" i="2"/>
  <c r="I260" i="2"/>
  <c r="L259" i="2"/>
  <c r="K259" i="2"/>
  <c r="J259" i="2"/>
  <c r="I259" i="2"/>
  <c r="L256" i="2"/>
  <c r="K256" i="2"/>
  <c r="J256" i="2"/>
  <c r="I256" i="2"/>
  <c r="L255" i="2"/>
  <c r="K255" i="2"/>
  <c r="J255" i="2"/>
  <c r="I255" i="2"/>
  <c r="L252" i="2"/>
  <c r="K252" i="2"/>
  <c r="J252" i="2"/>
  <c r="I252" i="2"/>
  <c r="L251" i="2"/>
  <c r="K251" i="2"/>
  <c r="J251" i="2"/>
  <c r="I251" i="2"/>
  <c r="L248" i="2"/>
  <c r="K248" i="2"/>
  <c r="J248" i="2"/>
  <c r="I248" i="2"/>
  <c r="L245" i="2"/>
  <c r="K245" i="2"/>
  <c r="J245" i="2"/>
  <c r="I245" i="2"/>
  <c r="L243" i="2"/>
  <c r="K243" i="2"/>
  <c r="J243" i="2"/>
  <c r="I243" i="2"/>
  <c r="L242" i="2"/>
  <c r="L241" i="2" s="1"/>
  <c r="L240" i="2" s="1"/>
  <c r="K242" i="2"/>
  <c r="K241" i="2" s="1"/>
  <c r="K240" i="2" s="1"/>
  <c r="J242" i="2"/>
  <c r="J241" i="2" s="1"/>
  <c r="J240" i="2" s="1"/>
  <c r="I242" i="2"/>
  <c r="I241" i="2" s="1"/>
  <c r="L236" i="2"/>
  <c r="K236" i="2"/>
  <c r="J236" i="2"/>
  <c r="I236" i="2"/>
  <c r="L235" i="2"/>
  <c r="L234" i="2" s="1"/>
  <c r="K235" i="2"/>
  <c r="K234" i="2" s="1"/>
  <c r="J235" i="2"/>
  <c r="J234" i="2" s="1"/>
  <c r="I235" i="2"/>
  <c r="I234" i="2" s="1"/>
  <c r="L232" i="2"/>
  <c r="L231" i="2" s="1"/>
  <c r="L230" i="2" s="1"/>
  <c r="K232" i="2"/>
  <c r="K231" i="2" s="1"/>
  <c r="K230" i="2" s="1"/>
  <c r="J232" i="2"/>
  <c r="J231" i="2" s="1"/>
  <c r="J230" i="2" s="1"/>
  <c r="I232" i="2"/>
  <c r="I231" i="2" s="1"/>
  <c r="I230" i="2" s="1"/>
  <c r="P223" i="2"/>
  <c r="O223" i="2"/>
  <c r="N223" i="2"/>
  <c r="M223" i="2"/>
  <c r="L223" i="2"/>
  <c r="L222" i="2" s="1"/>
  <c r="K223" i="2"/>
  <c r="K222" i="2" s="1"/>
  <c r="J223" i="2"/>
  <c r="J222" i="2" s="1"/>
  <c r="I223" i="2"/>
  <c r="I222" i="2" s="1"/>
  <c r="L220" i="2"/>
  <c r="L219" i="2" s="1"/>
  <c r="L218" i="2" s="1"/>
  <c r="K220" i="2"/>
  <c r="K219" i="2" s="1"/>
  <c r="K218" i="2" s="1"/>
  <c r="J220" i="2"/>
  <c r="J219" i="2" s="1"/>
  <c r="J218" i="2" s="1"/>
  <c r="I220" i="2"/>
  <c r="I219" i="2" s="1"/>
  <c r="L213" i="2"/>
  <c r="K213" i="2"/>
  <c r="J213" i="2"/>
  <c r="I213" i="2"/>
  <c r="L212" i="2"/>
  <c r="L211" i="2" s="1"/>
  <c r="K212" i="2"/>
  <c r="K211" i="2" s="1"/>
  <c r="J212" i="2"/>
  <c r="J211" i="2" s="1"/>
  <c r="I212" i="2"/>
  <c r="I211" i="2" s="1"/>
  <c r="L209" i="2"/>
  <c r="L208" i="2" s="1"/>
  <c r="K209" i="2"/>
  <c r="K208" i="2" s="1"/>
  <c r="J209" i="2"/>
  <c r="J208" i="2" s="1"/>
  <c r="I209" i="2"/>
  <c r="I208" i="2" s="1"/>
  <c r="L204" i="2"/>
  <c r="L203" i="2" s="1"/>
  <c r="K204" i="2"/>
  <c r="K203" i="2" s="1"/>
  <c r="J204" i="2"/>
  <c r="J203" i="2" s="1"/>
  <c r="I204" i="2"/>
  <c r="I203" i="2" s="1"/>
  <c r="L198" i="2"/>
  <c r="L197" i="2" s="1"/>
  <c r="K198" i="2"/>
  <c r="K197" i="2" s="1"/>
  <c r="J198" i="2"/>
  <c r="J197" i="2" s="1"/>
  <c r="I198" i="2"/>
  <c r="I197" i="2" s="1"/>
  <c r="L193" i="2"/>
  <c r="L192" i="2" s="1"/>
  <c r="K193" i="2"/>
  <c r="K192" i="2" s="1"/>
  <c r="J193" i="2"/>
  <c r="J192" i="2" s="1"/>
  <c r="I193" i="2"/>
  <c r="I192" i="2" s="1"/>
  <c r="L190" i="2"/>
  <c r="L189" i="2" s="1"/>
  <c r="K190" i="2"/>
  <c r="K189" i="2" s="1"/>
  <c r="J190" i="2"/>
  <c r="J189" i="2" s="1"/>
  <c r="I190" i="2"/>
  <c r="I189" i="2" s="1"/>
  <c r="I188" i="2" s="1"/>
  <c r="L182" i="2"/>
  <c r="K182" i="2"/>
  <c r="J182" i="2"/>
  <c r="I182" i="2"/>
  <c r="L181" i="2"/>
  <c r="K181" i="2"/>
  <c r="J181" i="2"/>
  <c r="I181" i="2"/>
  <c r="L177" i="2"/>
  <c r="K177" i="2"/>
  <c r="J177" i="2"/>
  <c r="I177" i="2"/>
  <c r="L176" i="2"/>
  <c r="L175" i="2" s="1"/>
  <c r="K176" i="2"/>
  <c r="K175" i="2" s="1"/>
  <c r="J176" i="2"/>
  <c r="J175" i="2" s="1"/>
  <c r="I176" i="2"/>
  <c r="I175" i="2" s="1"/>
  <c r="L173" i="2"/>
  <c r="L172" i="2" s="1"/>
  <c r="L171" i="2" s="1"/>
  <c r="L170" i="2" s="1"/>
  <c r="K173" i="2"/>
  <c r="K172" i="2" s="1"/>
  <c r="K171" i="2" s="1"/>
  <c r="K170" i="2" s="1"/>
  <c r="J173" i="2"/>
  <c r="J172" i="2" s="1"/>
  <c r="J171" i="2" s="1"/>
  <c r="J170" i="2" s="1"/>
  <c r="I173" i="2"/>
  <c r="I172" i="2" s="1"/>
  <c r="I171" i="2" s="1"/>
  <c r="L168" i="2"/>
  <c r="L167" i="2" s="1"/>
  <c r="K168" i="2"/>
  <c r="K167" i="2" s="1"/>
  <c r="J168" i="2"/>
  <c r="J167" i="2" s="1"/>
  <c r="I168" i="2"/>
  <c r="I167" i="2" s="1"/>
  <c r="L163" i="2"/>
  <c r="L162" i="2" s="1"/>
  <c r="L161" i="2" s="1"/>
  <c r="L160" i="2" s="1"/>
  <c r="K163" i="2"/>
  <c r="K162" i="2" s="1"/>
  <c r="K161" i="2" s="1"/>
  <c r="K160" i="2" s="1"/>
  <c r="J163" i="2"/>
  <c r="J162" i="2" s="1"/>
  <c r="J161" i="2" s="1"/>
  <c r="J160" i="2" s="1"/>
  <c r="I163" i="2"/>
  <c r="I162" i="2" s="1"/>
  <c r="L157" i="2"/>
  <c r="L156" i="2" s="1"/>
  <c r="L155" i="2" s="1"/>
  <c r="K157" i="2"/>
  <c r="K156" i="2" s="1"/>
  <c r="K155" i="2" s="1"/>
  <c r="J157" i="2"/>
  <c r="J156" i="2" s="1"/>
  <c r="J155" i="2" s="1"/>
  <c r="I157" i="2"/>
  <c r="I156" i="2" s="1"/>
  <c r="I155" i="2" s="1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L147" i="2" s="1"/>
  <c r="K148" i="2"/>
  <c r="K147" i="2" s="1"/>
  <c r="J148" i="2"/>
  <c r="J147" i="2" s="1"/>
  <c r="I148" i="2"/>
  <c r="I147" i="2" s="1"/>
  <c r="L144" i="2"/>
  <c r="L143" i="2" s="1"/>
  <c r="L142" i="2" s="1"/>
  <c r="L141" i="2" s="1"/>
  <c r="K144" i="2"/>
  <c r="K143" i="2" s="1"/>
  <c r="K142" i="2" s="1"/>
  <c r="K141" i="2" s="1"/>
  <c r="J144" i="2"/>
  <c r="J143" i="2" s="1"/>
  <c r="J142" i="2" s="1"/>
  <c r="J141" i="2" s="1"/>
  <c r="I144" i="2"/>
  <c r="I143" i="2" s="1"/>
  <c r="I142" i="2" s="1"/>
  <c r="L139" i="2"/>
  <c r="L138" i="2" s="1"/>
  <c r="L137" i="2" s="1"/>
  <c r="K139" i="2"/>
  <c r="K138" i="2" s="1"/>
  <c r="K137" i="2" s="1"/>
  <c r="J139" i="2"/>
  <c r="J138" i="2" s="1"/>
  <c r="J137" i="2" s="1"/>
  <c r="I139" i="2"/>
  <c r="I138" i="2" s="1"/>
  <c r="I137" i="2" s="1"/>
  <c r="L135" i="2"/>
  <c r="K135" i="2"/>
  <c r="J135" i="2"/>
  <c r="I135" i="2"/>
  <c r="L134" i="2"/>
  <c r="L133" i="2" s="1"/>
  <c r="K134" i="2"/>
  <c r="K133" i="2" s="1"/>
  <c r="J134" i="2"/>
  <c r="J133" i="2" s="1"/>
  <c r="I134" i="2"/>
  <c r="I133" i="2" s="1"/>
  <c r="L131" i="2"/>
  <c r="L130" i="2" s="1"/>
  <c r="L129" i="2" s="1"/>
  <c r="K131" i="2"/>
  <c r="K130" i="2" s="1"/>
  <c r="K129" i="2" s="1"/>
  <c r="J131" i="2"/>
  <c r="J130" i="2" s="1"/>
  <c r="J129" i="2" s="1"/>
  <c r="I131" i="2"/>
  <c r="I130" i="2" s="1"/>
  <c r="I129" i="2" s="1"/>
  <c r="L127" i="2"/>
  <c r="K127" i="2"/>
  <c r="J127" i="2"/>
  <c r="I127" i="2"/>
  <c r="L126" i="2"/>
  <c r="L125" i="2" s="1"/>
  <c r="K126" i="2"/>
  <c r="K125" i="2" s="1"/>
  <c r="J126" i="2"/>
  <c r="J125" i="2" s="1"/>
  <c r="I126" i="2"/>
  <c r="I125" i="2" s="1"/>
  <c r="L123" i="2"/>
  <c r="L122" i="2" s="1"/>
  <c r="L121" i="2" s="1"/>
  <c r="K123" i="2"/>
  <c r="K122" i="2" s="1"/>
  <c r="K121" i="2" s="1"/>
  <c r="J123" i="2"/>
  <c r="J122" i="2" s="1"/>
  <c r="J121" i="2" s="1"/>
  <c r="I123" i="2"/>
  <c r="I122" i="2" s="1"/>
  <c r="I121" i="2" s="1"/>
  <c r="L118" i="2"/>
  <c r="K118" i="2"/>
  <c r="J118" i="2"/>
  <c r="I118" i="2"/>
  <c r="L117" i="2"/>
  <c r="L116" i="2" s="1"/>
  <c r="K117" i="2"/>
  <c r="K116" i="2" s="1"/>
  <c r="J117" i="2"/>
  <c r="J116" i="2" s="1"/>
  <c r="I117" i="2"/>
  <c r="I116" i="2" s="1"/>
  <c r="I115" i="2" s="1"/>
  <c r="L112" i="2"/>
  <c r="K112" i="2"/>
  <c r="J112" i="2"/>
  <c r="I112" i="2"/>
  <c r="L111" i="2"/>
  <c r="K111" i="2"/>
  <c r="J111" i="2"/>
  <c r="I111" i="2"/>
  <c r="L108" i="2"/>
  <c r="K108" i="2"/>
  <c r="J108" i="2"/>
  <c r="I108" i="2"/>
  <c r="L107" i="2"/>
  <c r="L106" i="2" s="1"/>
  <c r="K107" i="2"/>
  <c r="K106" i="2" s="1"/>
  <c r="J107" i="2"/>
  <c r="J106" i="2" s="1"/>
  <c r="I107" i="2"/>
  <c r="I106" i="2" s="1"/>
  <c r="L103" i="2"/>
  <c r="L102" i="2" s="1"/>
  <c r="L101" i="2" s="1"/>
  <c r="K103" i="2"/>
  <c r="K102" i="2" s="1"/>
  <c r="K101" i="2" s="1"/>
  <c r="J103" i="2"/>
  <c r="J102" i="2" s="1"/>
  <c r="J101" i="2" s="1"/>
  <c r="I103" i="2"/>
  <c r="I102" i="2" s="1"/>
  <c r="I101" i="2" s="1"/>
  <c r="L98" i="2"/>
  <c r="K98" i="2"/>
  <c r="J98" i="2"/>
  <c r="I98" i="2"/>
  <c r="L97" i="2"/>
  <c r="L96" i="2" s="1"/>
  <c r="L95" i="2" s="1"/>
  <c r="K97" i="2"/>
  <c r="K96" i="2" s="1"/>
  <c r="K95" i="2" s="1"/>
  <c r="J97" i="2"/>
  <c r="J96" i="2" s="1"/>
  <c r="J95" i="2" s="1"/>
  <c r="I97" i="2"/>
  <c r="I96" i="2" s="1"/>
  <c r="L91" i="2"/>
  <c r="K91" i="2"/>
  <c r="J91" i="2"/>
  <c r="I91" i="2"/>
  <c r="I90" i="2" s="1"/>
  <c r="I89" i="2" s="1"/>
  <c r="I88" i="2" s="1"/>
  <c r="L90" i="2"/>
  <c r="L89" i="2" s="1"/>
  <c r="L88" i="2" s="1"/>
  <c r="K90" i="2"/>
  <c r="K89" i="2" s="1"/>
  <c r="K88" i="2" s="1"/>
  <c r="J90" i="2"/>
  <c r="J89" i="2" s="1"/>
  <c r="J88" i="2" s="1"/>
  <c r="L86" i="2"/>
  <c r="K86" i="2"/>
  <c r="J86" i="2"/>
  <c r="I86" i="2"/>
  <c r="L85" i="2"/>
  <c r="L84" i="2" s="1"/>
  <c r="K85" i="2"/>
  <c r="K84" i="2" s="1"/>
  <c r="J85" i="2"/>
  <c r="J84" i="2" s="1"/>
  <c r="I85" i="2"/>
  <c r="I84" i="2" s="1"/>
  <c r="L80" i="2"/>
  <c r="L79" i="2" s="1"/>
  <c r="K80" i="2"/>
  <c r="K79" i="2" s="1"/>
  <c r="J80" i="2"/>
  <c r="J79" i="2" s="1"/>
  <c r="I80" i="2"/>
  <c r="I79" i="2" s="1"/>
  <c r="L75" i="2"/>
  <c r="L74" i="2" s="1"/>
  <c r="K75" i="2"/>
  <c r="K74" i="2" s="1"/>
  <c r="J75" i="2"/>
  <c r="J74" i="2" s="1"/>
  <c r="I75" i="2"/>
  <c r="I74" i="2" s="1"/>
  <c r="L70" i="2"/>
  <c r="L69" i="2" s="1"/>
  <c r="K70" i="2"/>
  <c r="K69" i="2" s="1"/>
  <c r="J70" i="2"/>
  <c r="J69" i="2" s="1"/>
  <c r="I70" i="2"/>
  <c r="I69" i="2" s="1"/>
  <c r="L50" i="2"/>
  <c r="L49" i="2" s="1"/>
  <c r="L48" i="2" s="1"/>
  <c r="L47" i="2" s="1"/>
  <c r="K50" i="2"/>
  <c r="K49" i="2" s="1"/>
  <c r="K48" i="2" s="1"/>
  <c r="K47" i="2" s="1"/>
  <c r="J50" i="2"/>
  <c r="J49" i="2" s="1"/>
  <c r="J48" i="2" s="1"/>
  <c r="J47" i="2" s="1"/>
  <c r="I50" i="2"/>
  <c r="I49" i="2" s="1"/>
  <c r="I48" i="2" s="1"/>
  <c r="I47" i="2" s="1"/>
  <c r="L45" i="2"/>
  <c r="L44" i="2" s="1"/>
  <c r="L43" i="2" s="1"/>
  <c r="K45" i="2"/>
  <c r="K44" i="2" s="1"/>
  <c r="K43" i="2" s="1"/>
  <c r="J45" i="2"/>
  <c r="J44" i="2" s="1"/>
  <c r="J43" i="2" s="1"/>
  <c r="I45" i="2"/>
  <c r="I44" i="2" s="1"/>
  <c r="I43" i="2" s="1"/>
  <c r="L41" i="2"/>
  <c r="K41" i="2"/>
  <c r="J41" i="2"/>
  <c r="I41" i="2"/>
  <c r="L39" i="2"/>
  <c r="L38" i="2" s="1"/>
  <c r="L37" i="2" s="1"/>
  <c r="L36" i="2" s="1"/>
  <c r="K39" i="2"/>
  <c r="K38" i="2" s="1"/>
  <c r="K37" i="2" s="1"/>
  <c r="K36" i="2" s="1"/>
  <c r="J39" i="2"/>
  <c r="J38" i="2" s="1"/>
  <c r="J37" i="2" s="1"/>
  <c r="J36" i="2" s="1"/>
  <c r="I39" i="2"/>
  <c r="I38" i="2" s="1"/>
  <c r="I37" i="2" s="1"/>
  <c r="I36" i="2" s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L338" i="1" s="1"/>
  <c r="K340" i="1"/>
  <c r="K339" i="1" s="1"/>
  <c r="K338" i="1" s="1"/>
  <c r="J340" i="1"/>
  <c r="J339" i="1" s="1"/>
  <c r="J338" i="1" s="1"/>
  <c r="I340" i="1"/>
  <c r="I339" i="1" s="1"/>
  <c r="I338" i="1" s="1"/>
  <c r="L335" i="1"/>
  <c r="L334" i="1" s="1"/>
  <c r="K335" i="1"/>
  <c r="J335" i="1"/>
  <c r="I335" i="1"/>
  <c r="I334" i="1" s="1"/>
  <c r="K334" i="1"/>
  <c r="J334" i="1"/>
  <c r="L332" i="1"/>
  <c r="L331" i="1" s="1"/>
  <c r="K332" i="1"/>
  <c r="J332" i="1"/>
  <c r="I332" i="1"/>
  <c r="I331" i="1" s="1"/>
  <c r="K331" i="1"/>
  <c r="J331" i="1"/>
  <c r="L329" i="1"/>
  <c r="L328" i="1" s="1"/>
  <c r="K329" i="1"/>
  <c r="J329" i="1"/>
  <c r="I329" i="1"/>
  <c r="I328" i="1" s="1"/>
  <c r="K328" i="1"/>
  <c r="J328" i="1"/>
  <c r="L325" i="1"/>
  <c r="L324" i="1" s="1"/>
  <c r="K325" i="1"/>
  <c r="J325" i="1"/>
  <c r="I325" i="1"/>
  <c r="I324" i="1" s="1"/>
  <c r="K324" i="1"/>
  <c r="J324" i="1"/>
  <c r="L321" i="1"/>
  <c r="L320" i="1" s="1"/>
  <c r="K321" i="1"/>
  <c r="J321" i="1"/>
  <c r="I321" i="1"/>
  <c r="I320" i="1" s="1"/>
  <c r="K320" i="1"/>
  <c r="J320" i="1"/>
  <c r="L317" i="1"/>
  <c r="L316" i="1" s="1"/>
  <c r="K317" i="1"/>
  <c r="J317" i="1"/>
  <c r="I317" i="1"/>
  <c r="I316" i="1" s="1"/>
  <c r="K316" i="1"/>
  <c r="J316" i="1"/>
  <c r="L313" i="1"/>
  <c r="K313" i="1"/>
  <c r="J313" i="1"/>
  <c r="I313" i="1"/>
  <c r="L310" i="1"/>
  <c r="K310" i="1"/>
  <c r="J310" i="1"/>
  <c r="I310" i="1"/>
  <c r="L308" i="1"/>
  <c r="L307" i="1" s="1"/>
  <c r="K308" i="1"/>
  <c r="J308" i="1"/>
  <c r="I308" i="1"/>
  <c r="I307" i="1" s="1"/>
  <c r="I306" i="1" s="1"/>
  <c r="K307" i="1"/>
  <c r="K306" i="1" s="1"/>
  <c r="J307" i="1"/>
  <c r="J306" i="1" s="1"/>
  <c r="L302" i="1"/>
  <c r="L301" i="1" s="1"/>
  <c r="K302" i="1"/>
  <c r="J302" i="1"/>
  <c r="I302" i="1"/>
  <c r="I301" i="1" s="1"/>
  <c r="K301" i="1"/>
  <c r="J301" i="1"/>
  <c r="L299" i="1"/>
  <c r="L298" i="1" s="1"/>
  <c r="K299" i="1"/>
  <c r="J299" i="1"/>
  <c r="I299" i="1"/>
  <c r="I298" i="1" s="1"/>
  <c r="K298" i="1"/>
  <c r="J298" i="1"/>
  <c r="L296" i="1"/>
  <c r="L295" i="1" s="1"/>
  <c r="K296" i="1"/>
  <c r="J296" i="1"/>
  <c r="I296" i="1"/>
  <c r="I295" i="1" s="1"/>
  <c r="K295" i="1"/>
  <c r="J295" i="1"/>
  <c r="L292" i="1"/>
  <c r="L291" i="1" s="1"/>
  <c r="K292" i="1"/>
  <c r="J292" i="1"/>
  <c r="I292" i="1"/>
  <c r="I291" i="1" s="1"/>
  <c r="K291" i="1"/>
  <c r="J291" i="1"/>
  <c r="L288" i="1"/>
  <c r="L287" i="1" s="1"/>
  <c r="K288" i="1"/>
  <c r="J288" i="1"/>
  <c r="I288" i="1"/>
  <c r="I287" i="1" s="1"/>
  <c r="K287" i="1"/>
  <c r="J287" i="1"/>
  <c r="L284" i="1"/>
  <c r="L283" i="1" s="1"/>
  <c r="K284" i="1"/>
  <c r="J284" i="1"/>
  <c r="I284" i="1"/>
  <c r="I283" i="1" s="1"/>
  <c r="K283" i="1"/>
  <c r="J283" i="1"/>
  <c r="L280" i="1"/>
  <c r="K280" i="1"/>
  <c r="J280" i="1"/>
  <c r="I280" i="1"/>
  <c r="L277" i="1"/>
  <c r="K277" i="1"/>
  <c r="J277" i="1"/>
  <c r="I277" i="1"/>
  <c r="L275" i="1"/>
  <c r="L274" i="1" s="1"/>
  <c r="L273" i="1" s="1"/>
  <c r="K275" i="1"/>
  <c r="J275" i="1"/>
  <c r="I275" i="1"/>
  <c r="I274" i="1" s="1"/>
  <c r="K274" i="1"/>
  <c r="K273" i="1" s="1"/>
  <c r="J274" i="1"/>
  <c r="J273" i="1" s="1"/>
  <c r="L270" i="1"/>
  <c r="K270" i="1"/>
  <c r="K269" i="1" s="1"/>
  <c r="J270" i="1"/>
  <c r="J269" i="1" s="1"/>
  <c r="I270" i="1"/>
  <c r="L269" i="1"/>
  <c r="I269" i="1"/>
  <c r="L267" i="1"/>
  <c r="K267" i="1"/>
  <c r="K266" i="1" s="1"/>
  <c r="J267" i="1"/>
  <c r="J266" i="1" s="1"/>
  <c r="I267" i="1"/>
  <c r="L266" i="1"/>
  <c r="I266" i="1"/>
  <c r="L264" i="1"/>
  <c r="K264" i="1"/>
  <c r="K263" i="1" s="1"/>
  <c r="J264" i="1"/>
  <c r="J263" i="1" s="1"/>
  <c r="I264" i="1"/>
  <c r="L263" i="1"/>
  <c r="I263" i="1"/>
  <c r="L260" i="1"/>
  <c r="K260" i="1"/>
  <c r="K259" i="1" s="1"/>
  <c r="J260" i="1"/>
  <c r="J259" i="1" s="1"/>
  <c r="I260" i="1"/>
  <c r="L259" i="1"/>
  <c r="I259" i="1"/>
  <c r="L256" i="1"/>
  <c r="K256" i="1"/>
  <c r="K255" i="1" s="1"/>
  <c r="J256" i="1"/>
  <c r="J255" i="1" s="1"/>
  <c r="I256" i="1"/>
  <c r="L255" i="1"/>
  <c r="I255" i="1"/>
  <c r="L252" i="1"/>
  <c r="K252" i="1"/>
  <c r="K251" i="1" s="1"/>
  <c r="J252" i="1"/>
  <c r="J251" i="1" s="1"/>
  <c r="I252" i="1"/>
  <c r="L251" i="1"/>
  <c r="I251" i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J242" i="1" s="1"/>
  <c r="I243" i="1"/>
  <c r="L242" i="1"/>
  <c r="L241" i="1" s="1"/>
  <c r="I242" i="1"/>
  <c r="I241" i="1" s="1"/>
  <c r="L236" i="1"/>
  <c r="K236" i="1"/>
  <c r="K235" i="1" s="1"/>
  <c r="K234" i="1" s="1"/>
  <c r="J236" i="1"/>
  <c r="J235" i="1" s="1"/>
  <c r="J234" i="1" s="1"/>
  <c r="I236" i="1"/>
  <c r="L235" i="1"/>
  <c r="L234" i="1" s="1"/>
  <c r="I235" i="1"/>
  <c r="I234" i="1" s="1"/>
  <c r="L232" i="1"/>
  <c r="L231" i="1" s="1"/>
  <c r="L230" i="1" s="1"/>
  <c r="K232" i="1"/>
  <c r="J232" i="1"/>
  <c r="I232" i="1"/>
  <c r="I231" i="1" s="1"/>
  <c r="I230" i="1" s="1"/>
  <c r="K231" i="1"/>
  <c r="K230" i="1" s="1"/>
  <c r="J231" i="1"/>
  <c r="J230" i="1" s="1"/>
  <c r="P223" i="1"/>
  <c r="O223" i="1"/>
  <c r="N223" i="1"/>
  <c r="M223" i="1"/>
  <c r="L223" i="1"/>
  <c r="L222" i="1" s="1"/>
  <c r="K223" i="1"/>
  <c r="J223" i="1"/>
  <c r="I223" i="1"/>
  <c r="I222" i="1" s="1"/>
  <c r="K222" i="1"/>
  <c r="J222" i="1"/>
  <c r="L220" i="1"/>
  <c r="L219" i="1" s="1"/>
  <c r="K220" i="1"/>
  <c r="J220" i="1"/>
  <c r="I220" i="1"/>
  <c r="I219" i="1" s="1"/>
  <c r="I218" i="1" s="1"/>
  <c r="K219" i="1"/>
  <c r="K218" i="1" s="1"/>
  <c r="J219" i="1"/>
  <c r="J218" i="1" s="1"/>
  <c r="L213" i="1"/>
  <c r="K213" i="1"/>
  <c r="K212" i="1" s="1"/>
  <c r="K211" i="1" s="1"/>
  <c r="J213" i="1"/>
  <c r="J212" i="1" s="1"/>
  <c r="J211" i="1" s="1"/>
  <c r="I213" i="1"/>
  <c r="L212" i="1"/>
  <c r="L211" i="1" s="1"/>
  <c r="I212" i="1"/>
  <c r="I211" i="1" s="1"/>
  <c r="L209" i="1"/>
  <c r="L208" i="1" s="1"/>
  <c r="K209" i="1"/>
  <c r="J209" i="1"/>
  <c r="I209" i="1"/>
  <c r="I208" i="1" s="1"/>
  <c r="K208" i="1"/>
  <c r="J208" i="1"/>
  <c r="L204" i="1"/>
  <c r="L203" i="1" s="1"/>
  <c r="K204" i="1"/>
  <c r="J204" i="1"/>
  <c r="I204" i="1"/>
  <c r="I203" i="1" s="1"/>
  <c r="K203" i="1"/>
  <c r="J203" i="1"/>
  <c r="L198" i="1"/>
  <c r="L197" i="1" s="1"/>
  <c r="K198" i="1"/>
  <c r="J198" i="1"/>
  <c r="I198" i="1"/>
  <c r="I197" i="1" s="1"/>
  <c r="K197" i="1"/>
  <c r="J197" i="1"/>
  <c r="L193" i="1"/>
  <c r="L192" i="1" s="1"/>
  <c r="K193" i="1"/>
  <c r="J193" i="1"/>
  <c r="I193" i="1"/>
  <c r="I192" i="1" s="1"/>
  <c r="K192" i="1"/>
  <c r="J192" i="1"/>
  <c r="L190" i="1"/>
  <c r="L189" i="1" s="1"/>
  <c r="K190" i="1"/>
  <c r="J190" i="1"/>
  <c r="I190" i="1"/>
  <c r="I189" i="1" s="1"/>
  <c r="K189" i="1"/>
  <c r="K188" i="1" s="1"/>
  <c r="J189" i="1"/>
  <c r="J188" i="1" s="1"/>
  <c r="J187" i="1" s="1"/>
  <c r="L182" i="1"/>
  <c r="K182" i="1"/>
  <c r="K181" i="1" s="1"/>
  <c r="J182" i="1"/>
  <c r="J181" i="1" s="1"/>
  <c r="I182" i="1"/>
  <c r="L181" i="1"/>
  <c r="I181" i="1"/>
  <c r="L177" i="1"/>
  <c r="K177" i="1"/>
  <c r="K176" i="1" s="1"/>
  <c r="J177" i="1"/>
  <c r="J176" i="1" s="1"/>
  <c r="J175" i="1" s="1"/>
  <c r="I177" i="1"/>
  <c r="L176" i="1"/>
  <c r="L175" i="1" s="1"/>
  <c r="I176" i="1"/>
  <c r="I175" i="1" s="1"/>
  <c r="L173" i="1"/>
  <c r="L172" i="1" s="1"/>
  <c r="L171" i="1" s="1"/>
  <c r="K173" i="1"/>
  <c r="J173" i="1"/>
  <c r="I173" i="1"/>
  <c r="I172" i="1" s="1"/>
  <c r="I171" i="1" s="1"/>
  <c r="I170" i="1" s="1"/>
  <c r="K172" i="1"/>
  <c r="K171" i="1" s="1"/>
  <c r="J172" i="1"/>
  <c r="J171" i="1" s="1"/>
  <c r="J170" i="1" s="1"/>
  <c r="L168" i="1"/>
  <c r="L167" i="1" s="1"/>
  <c r="K168" i="1"/>
  <c r="J168" i="1"/>
  <c r="I168" i="1"/>
  <c r="I167" i="1" s="1"/>
  <c r="K167" i="1"/>
  <c r="J167" i="1"/>
  <c r="L163" i="1"/>
  <c r="L162" i="1" s="1"/>
  <c r="L161" i="1" s="1"/>
  <c r="L160" i="1" s="1"/>
  <c r="K163" i="1"/>
  <c r="J163" i="1"/>
  <c r="I163" i="1"/>
  <c r="I162" i="1" s="1"/>
  <c r="K162" i="1"/>
  <c r="K161" i="1" s="1"/>
  <c r="K160" i="1" s="1"/>
  <c r="J162" i="1"/>
  <c r="J161" i="1" s="1"/>
  <c r="J160" i="1" s="1"/>
  <c r="L157" i="1"/>
  <c r="L156" i="1" s="1"/>
  <c r="L155" i="1" s="1"/>
  <c r="K157" i="1"/>
  <c r="J157" i="1"/>
  <c r="I157" i="1"/>
  <c r="I156" i="1" s="1"/>
  <c r="I155" i="1" s="1"/>
  <c r="K156" i="1"/>
  <c r="K155" i="1" s="1"/>
  <c r="J156" i="1"/>
  <c r="J155" i="1" s="1"/>
  <c r="L153" i="1"/>
  <c r="K153" i="1"/>
  <c r="K152" i="1" s="1"/>
  <c r="J153" i="1"/>
  <c r="J152" i="1" s="1"/>
  <c r="I153" i="1"/>
  <c r="L152" i="1"/>
  <c r="I152" i="1"/>
  <c r="L149" i="1"/>
  <c r="K149" i="1"/>
  <c r="K148" i="1" s="1"/>
  <c r="K147" i="1" s="1"/>
  <c r="J149" i="1"/>
  <c r="J148" i="1" s="1"/>
  <c r="J147" i="1" s="1"/>
  <c r="I149" i="1"/>
  <c r="L148" i="1"/>
  <c r="L147" i="1" s="1"/>
  <c r="I148" i="1"/>
  <c r="I147" i="1" s="1"/>
  <c r="L144" i="1"/>
  <c r="L143" i="1" s="1"/>
  <c r="L142" i="1" s="1"/>
  <c r="L141" i="1" s="1"/>
  <c r="K144" i="1"/>
  <c r="J144" i="1"/>
  <c r="I144" i="1"/>
  <c r="I143" i="1" s="1"/>
  <c r="I142" i="1" s="1"/>
  <c r="K143" i="1"/>
  <c r="K142" i="1" s="1"/>
  <c r="K141" i="1" s="1"/>
  <c r="J143" i="1"/>
  <c r="J142" i="1" s="1"/>
  <c r="J141" i="1" s="1"/>
  <c r="L139" i="1"/>
  <c r="L138" i="1" s="1"/>
  <c r="L137" i="1" s="1"/>
  <c r="K139" i="1"/>
  <c r="J139" i="1"/>
  <c r="I139" i="1"/>
  <c r="I138" i="1" s="1"/>
  <c r="I137" i="1" s="1"/>
  <c r="K138" i="1"/>
  <c r="K137" i="1" s="1"/>
  <c r="J138" i="1"/>
  <c r="J137" i="1" s="1"/>
  <c r="L135" i="1"/>
  <c r="K135" i="1"/>
  <c r="K134" i="1" s="1"/>
  <c r="K133" i="1" s="1"/>
  <c r="J135" i="1"/>
  <c r="J134" i="1" s="1"/>
  <c r="J133" i="1" s="1"/>
  <c r="I135" i="1"/>
  <c r="L134" i="1"/>
  <c r="L133" i="1" s="1"/>
  <c r="I134" i="1"/>
  <c r="I133" i="1" s="1"/>
  <c r="L131" i="1"/>
  <c r="L130" i="1" s="1"/>
  <c r="L129" i="1" s="1"/>
  <c r="K131" i="1"/>
  <c r="J131" i="1"/>
  <c r="I131" i="1"/>
  <c r="I130" i="1" s="1"/>
  <c r="I129" i="1" s="1"/>
  <c r="K130" i="1"/>
  <c r="K129" i="1" s="1"/>
  <c r="J130" i="1"/>
  <c r="J129" i="1" s="1"/>
  <c r="L127" i="1"/>
  <c r="K127" i="1"/>
  <c r="K126" i="1" s="1"/>
  <c r="K125" i="1" s="1"/>
  <c r="J127" i="1"/>
  <c r="J126" i="1" s="1"/>
  <c r="I127" i="1"/>
  <c r="L126" i="1"/>
  <c r="L125" i="1" s="1"/>
  <c r="I126" i="1"/>
  <c r="I125" i="1" s="1"/>
  <c r="J125" i="1"/>
  <c r="L123" i="1"/>
  <c r="L122" i="1" s="1"/>
  <c r="L121" i="1" s="1"/>
  <c r="K123" i="1"/>
  <c r="J123" i="1"/>
  <c r="I123" i="1"/>
  <c r="I122" i="1" s="1"/>
  <c r="I121" i="1" s="1"/>
  <c r="K122" i="1"/>
  <c r="K121" i="1" s="1"/>
  <c r="J122" i="1"/>
  <c r="J121" i="1" s="1"/>
  <c r="L118" i="1"/>
  <c r="K118" i="1"/>
  <c r="K117" i="1" s="1"/>
  <c r="K116" i="1" s="1"/>
  <c r="K115" i="1" s="1"/>
  <c r="J118" i="1"/>
  <c r="J117" i="1" s="1"/>
  <c r="J116" i="1" s="1"/>
  <c r="J115" i="1" s="1"/>
  <c r="I118" i="1"/>
  <c r="L117" i="1"/>
  <c r="L116" i="1" s="1"/>
  <c r="I117" i="1"/>
  <c r="I116" i="1" s="1"/>
  <c r="L112" i="1"/>
  <c r="K112" i="1"/>
  <c r="K111" i="1" s="1"/>
  <c r="J112" i="1"/>
  <c r="J111" i="1" s="1"/>
  <c r="I112" i="1"/>
  <c r="L111" i="1"/>
  <c r="I111" i="1"/>
  <c r="L108" i="1"/>
  <c r="K108" i="1"/>
  <c r="K107" i="1" s="1"/>
  <c r="K106" i="1" s="1"/>
  <c r="J108" i="1"/>
  <c r="J107" i="1" s="1"/>
  <c r="I108" i="1"/>
  <c r="L107" i="1"/>
  <c r="L106" i="1" s="1"/>
  <c r="I107" i="1"/>
  <c r="I106" i="1" s="1"/>
  <c r="J106" i="1"/>
  <c r="L103" i="1"/>
  <c r="L102" i="1" s="1"/>
  <c r="L101" i="1" s="1"/>
  <c r="K103" i="1"/>
  <c r="J103" i="1"/>
  <c r="I103" i="1"/>
  <c r="I102" i="1" s="1"/>
  <c r="I101" i="1" s="1"/>
  <c r="K102" i="1"/>
  <c r="K101" i="1" s="1"/>
  <c r="J102" i="1"/>
  <c r="J101" i="1" s="1"/>
  <c r="L98" i="1"/>
  <c r="K98" i="1"/>
  <c r="K97" i="1" s="1"/>
  <c r="K96" i="1" s="1"/>
  <c r="K95" i="1" s="1"/>
  <c r="J98" i="1"/>
  <c r="J97" i="1" s="1"/>
  <c r="I98" i="1"/>
  <c r="L97" i="1"/>
  <c r="L96" i="1" s="1"/>
  <c r="I97" i="1"/>
  <c r="I96" i="1" s="1"/>
  <c r="J96" i="1"/>
  <c r="L91" i="1"/>
  <c r="K91" i="1"/>
  <c r="K90" i="1" s="1"/>
  <c r="K89" i="1" s="1"/>
  <c r="K88" i="1" s="1"/>
  <c r="J91" i="1"/>
  <c r="J90" i="1" s="1"/>
  <c r="J89" i="1" s="1"/>
  <c r="J88" i="1" s="1"/>
  <c r="I91" i="1"/>
  <c r="L90" i="1"/>
  <c r="L89" i="1" s="1"/>
  <c r="L88" i="1" s="1"/>
  <c r="I90" i="1"/>
  <c r="I89" i="1" s="1"/>
  <c r="I88" i="1" s="1"/>
  <c r="L86" i="1"/>
  <c r="K86" i="1"/>
  <c r="K85" i="1" s="1"/>
  <c r="K84" i="1" s="1"/>
  <c r="J86" i="1"/>
  <c r="J85" i="1" s="1"/>
  <c r="J84" i="1" s="1"/>
  <c r="I86" i="1"/>
  <c r="L85" i="1"/>
  <c r="L84" i="1" s="1"/>
  <c r="I85" i="1"/>
  <c r="I84" i="1" s="1"/>
  <c r="L80" i="1"/>
  <c r="L79" i="1" s="1"/>
  <c r="K80" i="1"/>
  <c r="J80" i="1"/>
  <c r="I80" i="1"/>
  <c r="I79" i="1" s="1"/>
  <c r="K79" i="1"/>
  <c r="J79" i="1"/>
  <c r="L75" i="1"/>
  <c r="L74" i="1" s="1"/>
  <c r="K75" i="1"/>
  <c r="J75" i="1"/>
  <c r="I75" i="1"/>
  <c r="I74" i="1" s="1"/>
  <c r="K74" i="1"/>
  <c r="J74" i="1"/>
  <c r="L70" i="1"/>
  <c r="L69" i="1" s="1"/>
  <c r="L68" i="1" s="1"/>
  <c r="L67" i="1" s="1"/>
  <c r="K70" i="1"/>
  <c r="J70" i="1"/>
  <c r="I70" i="1"/>
  <c r="I69" i="1" s="1"/>
  <c r="K69" i="1"/>
  <c r="K68" i="1" s="1"/>
  <c r="K67" i="1" s="1"/>
  <c r="J69" i="1"/>
  <c r="L50" i="1"/>
  <c r="L49" i="1" s="1"/>
  <c r="L48" i="1" s="1"/>
  <c r="L47" i="1" s="1"/>
  <c r="K50" i="1"/>
  <c r="J50" i="1"/>
  <c r="I50" i="1"/>
  <c r="I49" i="1" s="1"/>
  <c r="I48" i="1" s="1"/>
  <c r="I47" i="1" s="1"/>
  <c r="K49" i="1"/>
  <c r="K48" i="1" s="1"/>
  <c r="K47" i="1" s="1"/>
  <c r="J49" i="1"/>
  <c r="J48" i="1" s="1"/>
  <c r="J47" i="1" s="1"/>
  <c r="L45" i="1"/>
  <c r="L44" i="1" s="1"/>
  <c r="L43" i="1" s="1"/>
  <c r="K45" i="1"/>
  <c r="J45" i="1"/>
  <c r="I45" i="1"/>
  <c r="I44" i="1" s="1"/>
  <c r="I43" i="1" s="1"/>
  <c r="K44" i="1"/>
  <c r="K43" i="1" s="1"/>
  <c r="J44" i="1"/>
  <c r="J43" i="1" s="1"/>
  <c r="L41" i="1"/>
  <c r="K41" i="1"/>
  <c r="J41" i="1"/>
  <c r="I41" i="1"/>
  <c r="L39" i="1"/>
  <c r="L38" i="1" s="1"/>
  <c r="L37" i="1" s="1"/>
  <c r="L36" i="1" s="1"/>
  <c r="K39" i="1"/>
  <c r="J39" i="1"/>
  <c r="I39" i="1"/>
  <c r="I38" i="1" s="1"/>
  <c r="I37" i="1" s="1"/>
  <c r="I36" i="1" s="1"/>
  <c r="K38" i="1"/>
  <c r="K37" i="1" s="1"/>
  <c r="K36" i="1" s="1"/>
  <c r="J38" i="1"/>
  <c r="J37" i="1" s="1"/>
  <c r="J36" i="1"/>
  <c r="I68" i="9" l="1"/>
  <c r="I67" i="9" s="1"/>
  <c r="I35" i="9" s="1"/>
  <c r="I370" i="9" s="1"/>
  <c r="I95" i="9"/>
  <c r="K36" i="9"/>
  <c r="K35" i="9" s="1"/>
  <c r="J106" i="9"/>
  <c r="J95" i="9" s="1"/>
  <c r="J35" i="9" s="1"/>
  <c r="J370" i="9" s="1"/>
  <c r="K188" i="9"/>
  <c r="K187" i="9" s="1"/>
  <c r="K241" i="9"/>
  <c r="K240" i="9" s="1"/>
  <c r="K273" i="9"/>
  <c r="J115" i="9"/>
  <c r="J170" i="9"/>
  <c r="J241" i="9"/>
  <c r="J240" i="9" s="1"/>
  <c r="L95" i="9"/>
  <c r="J187" i="9"/>
  <c r="J186" i="9" s="1"/>
  <c r="L35" i="9"/>
  <c r="L187" i="9"/>
  <c r="I188" i="9"/>
  <c r="I187" i="9" s="1"/>
  <c r="I186" i="9" s="1"/>
  <c r="L338" i="9"/>
  <c r="L305" i="9" s="1"/>
  <c r="I115" i="9"/>
  <c r="K338" i="9"/>
  <c r="K305" i="9" s="1"/>
  <c r="I95" i="8"/>
  <c r="J141" i="8"/>
  <c r="J35" i="8" s="1"/>
  <c r="J370" i="8" s="1"/>
  <c r="J161" i="8"/>
  <c r="J160" i="8" s="1"/>
  <c r="K170" i="8"/>
  <c r="J273" i="8"/>
  <c r="I170" i="8"/>
  <c r="L95" i="8"/>
  <c r="I115" i="8"/>
  <c r="L141" i="8"/>
  <c r="L161" i="8"/>
  <c r="L160" i="8" s="1"/>
  <c r="K175" i="8"/>
  <c r="K241" i="8"/>
  <c r="K240" i="8" s="1"/>
  <c r="L273" i="8"/>
  <c r="L240" i="8" s="1"/>
  <c r="I306" i="8"/>
  <c r="I305" i="8" s="1"/>
  <c r="J115" i="8"/>
  <c r="K187" i="8"/>
  <c r="K186" i="8" s="1"/>
  <c r="J306" i="8"/>
  <c r="J305" i="8" s="1"/>
  <c r="L36" i="8"/>
  <c r="I68" i="8"/>
  <c r="I67" i="8" s="1"/>
  <c r="I35" i="8" s="1"/>
  <c r="L115" i="8"/>
  <c r="L170" i="8"/>
  <c r="I188" i="8"/>
  <c r="I187" i="8" s="1"/>
  <c r="I218" i="8"/>
  <c r="I338" i="8"/>
  <c r="K115" i="8"/>
  <c r="J68" i="8"/>
  <c r="J67" i="8" s="1"/>
  <c r="K95" i="8"/>
  <c r="K35" i="8" s="1"/>
  <c r="K370" i="8" s="1"/>
  <c r="J188" i="8"/>
  <c r="J187" i="8" s="1"/>
  <c r="J186" i="8" s="1"/>
  <c r="I240" i="8"/>
  <c r="L306" i="8"/>
  <c r="K141" i="8"/>
  <c r="J240" i="8"/>
  <c r="L338" i="8"/>
  <c r="L188" i="7"/>
  <c r="L187" i="7" s="1"/>
  <c r="L186" i="7" s="1"/>
  <c r="J305" i="7"/>
  <c r="J95" i="7"/>
  <c r="J35" i="7" s="1"/>
  <c r="K141" i="7"/>
  <c r="K161" i="7"/>
  <c r="K160" i="7" s="1"/>
  <c r="K170" i="7"/>
  <c r="I218" i="7"/>
  <c r="L306" i="7"/>
  <c r="L305" i="7" s="1"/>
  <c r="K95" i="7"/>
  <c r="K35" i="7" s="1"/>
  <c r="L106" i="7"/>
  <c r="L95" i="7" s="1"/>
  <c r="L35" i="7" s="1"/>
  <c r="L370" i="7" s="1"/>
  <c r="I115" i="7"/>
  <c r="L170" i="7"/>
  <c r="I240" i="7"/>
  <c r="I273" i="7"/>
  <c r="I338" i="7"/>
  <c r="I305" i="7" s="1"/>
  <c r="I68" i="7"/>
  <c r="I67" i="7" s="1"/>
  <c r="I35" i="7" s="1"/>
  <c r="K115" i="7"/>
  <c r="I188" i="7"/>
  <c r="K218" i="7"/>
  <c r="J240" i="7"/>
  <c r="J273" i="7"/>
  <c r="J338" i="7"/>
  <c r="J188" i="7"/>
  <c r="J187" i="7" s="1"/>
  <c r="L218" i="7"/>
  <c r="K273" i="7"/>
  <c r="K240" i="7" s="1"/>
  <c r="K338" i="7"/>
  <c r="K305" i="7" s="1"/>
  <c r="K188" i="7"/>
  <c r="I141" i="6"/>
  <c r="K188" i="6"/>
  <c r="J170" i="6"/>
  <c r="K95" i="6"/>
  <c r="K35" i="6" s="1"/>
  <c r="L106" i="6"/>
  <c r="L95" i="6" s="1"/>
  <c r="K115" i="6"/>
  <c r="L170" i="6"/>
  <c r="J175" i="6"/>
  <c r="K338" i="6"/>
  <c r="I170" i="6"/>
  <c r="J187" i="6"/>
  <c r="K218" i="6"/>
  <c r="I240" i="6"/>
  <c r="K306" i="6"/>
  <c r="K305" i="6" s="1"/>
  <c r="J95" i="6"/>
  <c r="J35" i="6" s="1"/>
  <c r="J115" i="6"/>
  <c r="L175" i="6"/>
  <c r="L187" i="6"/>
  <c r="L186" i="6" s="1"/>
  <c r="K240" i="6"/>
  <c r="L36" i="6"/>
  <c r="I68" i="6"/>
  <c r="I67" i="6" s="1"/>
  <c r="J141" i="6"/>
  <c r="K170" i="6"/>
  <c r="I188" i="6"/>
  <c r="I187" i="6" s="1"/>
  <c r="I36" i="6"/>
  <c r="L115" i="6"/>
  <c r="L141" i="6"/>
  <c r="J241" i="6"/>
  <c r="J240" i="6" s="1"/>
  <c r="I68" i="5"/>
  <c r="I67" i="5" s="1"/>
  <c r="I35" i="5" s="1"/>
  <c r="I115" i="5"/>
  <c r="K161" i="5"/>
  <c r="K160" i="5" s="1"/>
  <c r="K170" i="5"/>
  <c r="J218" i="5"/>
  <c r="I273" i="5"/>
  <c r="I240" i="5" s="1"/>
  <c r="I338" i="5"/>
  <c r="J68" i="5"/>
  <c r="J67" i="5" s="1"/>
  <c r="J115" i="5"/>
  <c r="J35" i="5" s="1"/>
  <c r="L161" i="5"/>
  <c r="L160" i="5" s="1"/>
  <c r="L170" i="5"/>
  <c r="L35" i="5" s="1"/>
  <c r="K218" i="5"/>
  <c r="K187" i="5" s="1"/>
  <c r="K186" i="5" s="1"/>
  <c r="J273" i="5"/>
  <c r="J240" i="5" s="1"/>
  <c r="J338" i="5"/>
  <c r="J305" i="5" s="1"/>
  <c r="K35" i="5"/>
  <c r="K68" i="5"/>
  <c r="K67" i="5" s="1"/>
  <c r="I188" i="5"/>
  <c r="I187" i="5" s="1"/>
  <c r="K240" i="5"/>
  <c r="K273" i="5"/>
  <c r="K338" i="5"/>
  <c r="K305" i="5" s="1"/>
  <c r="L68" i="5"/>
  <c r="L67" i="5" s="1"/>
  <c r="J188" i="5"/>
  <c r="J187" i="5" s="1"/>
  <c r="L273" i="5"/>
  <c r="L240" i="5" s="1"/>
  <c r="L338" i="5"/>
  <c r="L305" i="5" s="1"/>
  <c r="K115" i="5"/>
  <c r="I305" i="5"/>
  <c r="L115" i="5"/>
  <c r="L187" i="5"/>
  <c r="K141" i="4"/>
  <c r="J187" i="4"/>
  <c r="L68" i="4"/>
  <c r="L67" i="4" s="1"/>
  <c r="L35" i="4" s="1"/>
  <c r="K115" i="4"/>
  <c r="I161" i="4"/>
  <c r="I160" i="4" s="1"/>
  <c r="I170" i="4"/>
  <c r="I240" i="4"/>
  <c r="I36" i="4"/>
  <c r="J95" i="4"/>
  <c r="K106" i="4"/>
  <c r="K95" i="4" s="1"/>
  <c r="K35" i="4" s="1"/>
  <c r="J170" i="4"/>
  <c r="J218" i="4"/>
  <c r="J240" i="4"/>
  <c r="J273" i="4"/>
  <c r="J338" i="4"/>
  <c r="J305" i="4" s="1"/>
  <c r="L95" i="4"/>
  <c r="I115" i="4"/>
  <c r="L141" i="4"/>
  <c r="L161" i="4"/>
  <c r="L160" i="4" s="1"/>
  <c r="K170" i="4"/>
  <c r="K218" i="4"/>
  <c r="K187" i="4" s="1"/>
  <c r="K240" i="4"/>
  <c r="K273" i="4"/>
  <c r="K338" i="4"/>
  <c r="K305" i="4" s="1"/>
  <c r="I95" i="4"/>
  <c r="J141" i="4"/>
  <c r="I218" i="4"/>
  <c r="I187" i="4" s="1"/>
  <c r="I273" i="4"/>
  <c r="I338" i="4"/>
  <c r="I305" i="4" s="1"/>
  <c r="J115" i="4"/>
  <c r="J35" i="4" s="1"/>
  <c r="L170" i="4"/>
  <c r="L218" i="4"/>
  <c r="L187" i="4" s="1"/>
  <c r="L186" i="4" s="1"/>
  <c r="L273" i="4"/>
  <c r="L240" i="4" s="1"/>
  <c r="L338" i="4"/>
  <c r="L305" i="4" s="1"/>
  <c r="K95" i="3"/>
  <c r="K35" i="3" s="1"/>
  <c r="L106" i="3"/>
  <c r="L95" i="3" s="1"/>
  <c r="L35" i="3" s="1"/>
  <c r="K115" i="3"/>
  <c r="L170" i="3"/>
  <c r="L241" i="3"/>
  <c r="L240" i="3" s="1"/>
  <c r="J273" i="3"/>
  <c r="L305" i="3"/>
  <c r="I187" i="3"/>
  <c r="K273" i="3"/>
  <c r="K240" i="3" s="1"/>
  <c r="J170" i="3"/>
  <c r="L187" i="3"/>
  <c r="K218" i="3"/>
  <c r="J306" i="3"/>
  <c r="J305" i="3" s="1"/>
  <c r="K338" i="3"/>
  <c r="I141" i="3"/>
  <c r="I35" i="3" s="1"/>
  <c r="J240" i="3"/>
  <c r="K306" i="3"/>
  <c r="K305" i="3" s="1"/>
  <c r="L115" i="3"/>
  <c r="L141" i="3"/>
  <c r="J188" i="3"/>
  <c r="J187" i="3" s="1"/>
  <c r="K188" i="3"/>
  <c r="K187" i="3" s="1"/>
  <c r="I241" i="3"/>
  <c r="I240" i="3" s="1"/>
  <c r="J35" i="3"/>
  <c r="J141" i="3"/>
  <c r="I187" i="2"/>
  <c r="I305" i="2"/>
  <c r="I68" i="2"/>
  <c r="I67" i="2" s="1"/>
  <c r="I35" i="2" s="1"/>
  <c r="J115" i="2"/>
  <c r="J188" i="2"/>
  <c r="J187" i="2" s="1"/>
  <c r="J186" i="2" s="1"/>
  <c r="J306" i="2"/>
  <c r="J305" i="2" s="1"/>
  <c r="K115" i="2"/>
  <c r="K188" i="2"/>
  <c r="K187" i="2" s="1"/>
  <c r="K306" i="2"/>
  <c r="K305" i="2" s="1"/>
  <c r="J68" i="2"/>
  <c r="J67" i="2" s="1"/>
  <c r="J35" i="2" s="1"/>
  <c r="J370" i="2" s="1"/>
  <c r="K68" i="2"/>
  <c r="K67" i="2" s="1"/>
  <c r="K35" i="2" s="1"/>
  <c r="L115" i="2"/>
  <c r="L188" i="2"/>
  <c r="L187" i="2" s="1"/>
  <c r="L306" i="2"/>
  <c r="L305" i="2" s="1"/>
  <c r="L35" i="2"/>
  <c r="I95" i="2"/>
  <c r="L68" i="2"/>
  <c r="L67" i="2" s="1"/>
  <c r="I141" i="2"/>
  <c r="I161" i="2"/>
  <c r="I160" i="2" s="1"/>
  <c r="I170" i="2"/>
  <c r="I218" i="2"/>
  <c r="I273" i="2"/>
  <c r="I240" i="2" s="1"/>
  <c r="I338" i="2"/>
  <c r="J68" i="1"/>
  <c r="J67" i="1" s="1"/>
  <c r="J35" i="1" s="1"/>
  <c r="J95" i="1"/>
  <c r="K187" i="1"/>
  <c r="L218" i="1"/>
  <c r="L240" i="1"/>
  <c r="L306" i="1"/>
  <c r="L305" i="1" s="1"/>
  <c r="K175" i="1"/>
  <c r="I95" i="1"/>
  <c r="I188" i="1"/>
  <c r="I187" i="1" s="1"/>
  <c r="I68" i="1"/>
  <c r="I67" i="1" s="1"/>
  <c r="I35" i="1" s="1"/>
  <c r="L95" i="1"/>
  <c r="L35" i="1" s="1"/>
  <c r="L170" i="1"/>
  <c r="J241" i="1"/>
  <c r="J240" i="1" s="1"/>
  <c r="J186" i="1" s="1"/>
  <c r="I115" i="1"/>
  <c r="I141" i="1"/>
  <c r="I161" i="1"/>
  <c r="I160" i="1" s="1"/>
  <c r="K241" i="1"/>
  <c r="K240" i="1" s="1"/>
  <c r="I273" i="1"/>
  <c r="I240" i="1" s="1"/>
  <c r="J305" i="1"/>
  <c r="I305" i="1"/>
  <c r="K170" i="1"/>
  <c r="K35" i="1" s="1"/>
  <c r="L115" i="1"/>
  <c r="L188" i="1"/>
  <c r="L187" i="1" s="1"/>
  <c r="K305" i="1"/>
  <c r="K186" i="9" l="1"/>
  <c r="K370" i="9"/>
  <c r="L186" i="9"/>
  <c r="L370" i="9" s="1"/>
  <c r="L35" i="8"/>
  <c r="I186" i="8"/>
  <c r="I370" i="8" s="1"/>
  <c r="L305" i="8"/>
  <c r="L186" i="8" s="1"/>
  <c r="I187" i="7"/>
  <c r="I186" i="7" s="1"/>
  <c r="I370" i="7" s="1"/>
  <c r="J186" i="7"/>
  <c r="J370" i="7" s="1"/>
  <c r="K187" i="7"/>
  <c r="K186" i="7" s="1"/>
  <c r="K370" i="7" s="1"/>
  <c r="J186" i="6"/>
  <c r="J370" i="6" s="1"/>
  <c r="I35" i="6"/>
  <c r="L35" i="6"/>
  <c r="L370" i="6" s="1"/>
  <c r="I186" i="6"/>
  <c r="K187" i="6"/>
  <c r="K186" i="6" s="1"/>
  <c r="K370" i="6" s="1"/>
  <c r="I186" i="5"/>
  <c r="I370" i="5" s="1"/>
  <c r="K370" i="5"/>
  <c r="L186" i="5"/>
  <c r="L370" i="5" s="1"/>
  <c r="J186" i="5"/>
  <c r="J370" i="5" s="1"/>
  <c r="K186" i="4"/>
  <c r="L370" i="4"/>
  <c r="K370" i="4"/>
  <c r="I186" i="4"/>
  <c r="J186" i="4"/>
  <c r="J370" i="4" s="1"/>
  <c r="I35" i="4"/>
  <c r="I370" i="4" s="1"/>
  <c r="I370" i="3"/>
  <c r="K186" i="3"/>
  <c r="K370" i="3" s="1"/>
  <c r="J186" i="3"/>
  <c r="J370" i="3" s="1"/>
  <c r="I186" i="3"/>
  <c r="L186" i="3"/>
  <c r="L370" i="3" s="1"/>
  <c r="L186" i="2"/>
  <c r="L370" i="2" s="1"/>
  <c r="I186" i="2"/>
  <c r="I370" i="2" s="1"/>
  <c r="K186" i="2"/>
  <c r="K370" i="2" s="1"/>
  <c r="J370" i="1"/>
  <c r="L186" i="1"/>
  <c r="L370" i="1" s="1"/>
  <c r="K186" i="1"/>
  <c r="K370" i="1" s="1"/>
  <c r="I186" i="1"/>
  <c r="I370" i="1" s="1"/>
  <c r="L370" i="8" l="1"/>
  <c r="I370" i="6"/>
</calcChain>
</file>

<file path=xl/sharedStrings.xml><?xml version="1.0" encoding="utf-8"?>
<sst xmlns="http://schemas.openxmlformats.org/spreadsheetml/2006/main" count="3537" uniqueCount="266">
  <si>
    <t xml:space="preserve">       </t>
  </si>
  <si>
    <t>Pasvalio saviv. adm. Vaškų seniūnija, 188616886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</si>
  <si>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</si>
  <si>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</si>
  <si>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</si>
  <si>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</si>
  <si>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</si>
  <si>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</si>
  <si>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</si>
  <si>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>Departamento</t>
  </si>
  <si>
    <t>Institucijos valdymo išlaidos</t>
  </si>
  <si>
    <t>Įstaigos</t>
  </si>
  <si>
    <t>188616886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</si>
  <si>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</si>
  <si>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</si>
  <si>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</si>
  <si>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</si>
  <si>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</si>
  <si>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</si>
  <si>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</si>
  <si>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</si>
  <si>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</si>
  <si>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</si>
  <si>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</si>
  <si>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</si>
  <si>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</si>
  <si>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</si>
  <si>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</si>
  <si>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</si>
  <si>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</si>
  <si>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</si>
  <si>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</si>
  <si>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</si>
  <si>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</si>
  <si>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</si>
  <si>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</si>
  <si>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</si>
  <si>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</si>
  <si>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</si>
  <si>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</si>
  <si>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</si>
  <si>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</si>
  <si>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</si>
  <si>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</si>
  <si>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</si>
  <si>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</si>
  <si>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</si>
  <si>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</si>
  <si>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</si>
  <si>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</si>
  <si>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</si>
  <si>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</si>
  <si>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</si>
  <si>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</si>
  <si>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</si>
  <si>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</si>
  <si>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</si>
  <si>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</si>
  <si>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</si>
  <si>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</si>
  <si>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</si>
  <si>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</si>
  <si>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</si>
  <si>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</si>
  <si>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</si>
  <si>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</si>
  <si>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</si>
  <si>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</si>
  <si>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</si>
  <si>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</si>
  <si>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</si>
  <si>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</si>
  <si>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</si>
  <si>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</si>
  <si>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</si>
  <si>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</si>
  <si>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</si>
  <si>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</si>
  <si>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</si>
  <si>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</si>
  <si>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</si>
  <si>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</si>
  <si>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</si>
  <si>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</si>
  <si>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</si>
  <si>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</si>
  <si>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</si>
  <si>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</si>
  <si>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</si>
  <si>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</si>
  <si>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</si>
  <si>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</si>
  <si>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</si>
  <si>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</si>
  <si>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</si>
  <si>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</si>
  <si>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</si>
  <si>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</si>
  <si>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</si>
  <si>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</si>
  <si>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</si>
  <si>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</si>
  <si>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</si>
  <si>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</si>
  <si>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</si>
  <si>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</si>
  <si>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</si>
  <si>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</si>
  <si>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</si>
  <si>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</si>
  <si>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</si>
  <si>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</si>
  <si>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</si>
  <si>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</si>
  <si>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</si>
  <si>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</si>
  <si>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</si>
  <si>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</si>
  <si>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</si>
  <si>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</si>
  <si>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</si>
  <si>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</si>
  <si>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</si>
  <si>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</si>
  <si>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</si>
  <si>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</si>
  <si>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</si>
  <si>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</si>
  <si>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</si>
  <si>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</si>
  <si>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</si>
  <si>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</si>
  <si>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</si>
  <si>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</si>
  <si>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</si>
  <si>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</si>
  <si>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</si>
  <si>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</si>
  <si>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</si>
  <si>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</si>
  <si>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</si>
  <si>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</si>
  <si>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</si>
  <si>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</si>
  <si>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</si>
  <si>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</si>
  <si>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</si>
  <si>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</si>
  <si>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</si>
  <si>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</si>
  <si>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</si>
  <si>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</si>
  <si>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</si>
  <si>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</si>
  <si>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</si>
  <si>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</si>
  <si>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</si>
  <si>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</si>
  <si>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</si>
  <si>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</si>
  <si>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</si>
  <si>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</si>
  <si>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</si>
  <si>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</si>
  <si>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</si>
  <si>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</si>
  <si>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</si>
  <si>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</si>
  <si>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</si>
  <si>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</si>
  <si>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</si>
  <si>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</si>
  <si>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</si>
  <si>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</si>
  <si>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</si>
  <si>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</si>
  <si>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</si>
  <si>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</si>
  <si>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</si>
  <si>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</si>
  <si>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</si>
  <si>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</si>
  <si>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</si>
  <si>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</si>
  <si>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</si>
  <si>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</si>
  <si>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</si>
  <si>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</si>
  <si>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</si>
  <si>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</si>
  <si>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</si>
  <si>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</si>
  <si>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</si>
  <si>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</si>
  <si>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</si>
  <si>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</si>
  <si>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</si>
  <si>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</si>
  <si>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</si>
  <si>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(parašas)</t>
  </si>
  <si>
    <t>(vardas ir pavardė)</t>
  </si>
  <si>
    <t>Buhalterė</t>
  </si>
  <si>
    <t>Edita Lešinskienė</t>
  </si>
  <si>
    <t>Komunalinio ūkio plėtra</t>
  </si>
  <si>
    <t>06</t>
  </si>
  <si>
    <t>Gatvių apšvietimas</t>
  </si>
  <si>
    <t>04</t>
  </si>
  <si>
    <t>Kitos kultūros ir meno įstaigos</t>
  </si>
  <si>
    <t>08</t>
  </si>
  <si>
    <t>Kitos socialinės paramos išmokos</t>
  </si>
  <si>
    <t>10</t>
  </si>
  <si>
    <t>40</t>
  </si>
  <si>
    <t>D</t>
  </si>
  <si>
    <t>Valstybinėms (perd. saviv.) funkcijoms finansuoti</t>
  </si>
  <si>
    <t>S</t>
  </si>
  <si>
    <t>Teikiamoms paslaugoms finansuoti</t>
  </si>
  <si>
    <t>Valiutos kurso įtaka</t>
  </si>
  <si>
    <t>Kompiuterinės techninės ir elektroninių ryšių įrangos įsigijimo išlaidos</t>
  </si>
  <si>
    <t>Mokyklos, priskiriamos pradinės mokyklos tipui, kitos mokyklos, vykdančios priešmokyklinio ugdymo pr</t>
  </si>
  <si>
    <t>Bendri darbo reikalai, darbo politikos formavimas ir įgyvendinimas</t>
  </si>
  <si>
    <t>Žemės ūkio administravimas</t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</si>
  <si>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</si>
  <si>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</si>
  <si>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</si>
  <si>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</si>
  <si>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</si>
  <si>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</si>
  <si>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</si>
  <si>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</si>
  <si>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</si>
  <si>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</si>
  <si>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</si>
  <si>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</si>
  <si>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</si>
  <si>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</si>
  <si>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</si>
  <si>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</t>
  </si>
  <si>
    <t>Savivaldybės valdymo programa</t>
  </si>
  <si>
    <t xml:space="preserve">              Ministerijos / Savivaldybės</t>
  </si>
  <si>
    <t>001.05.03.04. Savivaldybės padalinių (seniūnijų) darbo organizavimas</t>
  </si>
  <si>
    <t>001</t>
  </si>
  <si>
    <t>Viešinimo išlaidos</t>
  </si>
  <si>
    <t>Palūkanos kitiems valdžios sektoriaus  subjektams</t>
  </si>
  <si>
    <t>Palūkanos kitiems valdžios sektoriaus subjektams</t>
  </si>
  <si>
    <t>Antikvarinių ir kitų meno kūrinių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</si>
  <si>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</si>
  <si>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Prekių, skirtų parduoti arba perduoti, įsigijimo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</si>
  <si>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</si>
  <si>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Finansinio turto padidėjimo išlaidos (finansinio turto įsigijimo ar investavimo išlaidos)</t>
  </si>
  <si>
    <t>Aurelija Markutytė</t>
  </si>
  <si>
    <t xml:space="preserve">      (įstaigos vadovo ar jo įgalioto asmens pareigų  pavadinimas)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</si>
  <si>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</si>
  <si>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</si>
  <si>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Kultūros ir turizmo programa</t>
  </si>
  <si>
    <t>004.02.04.02. Seniūnijų prižiūrimų kultūros įstaigų aplinkos išlaikymas</t>
  </si>
  <si>
    <t>004</t>
  </si>
  <si>
    <t>Švietimo ir sporto programa</t>
  </si>
  <si>
    <t>003.03.03.06. Seniūnijų prižiūrimų švietimo įstaigų aplinkos išlaikymas</t>
  </si>
  <si>
    <t>003</t>
  </si>
  <si>
    <t>001.05.03.06. Valstybės perduotų (deleguotų) funkcijų įgyvendinimas</t>
  </si>
  <si>
    <t>001.05.03.07. Darbo rinkos politikos rengimas ir įgyvendinimas</t>
  </si>
  <si>
    <t>Seniūnijos seniūnė</t>
  </si>
  <si>
    <t>(Biudžeto išlaidų sąmatos vykdymo 2024 m. gruodžio mėn. 31 d. ketvirčio, pusmečio, metų ataskaitos forma)</t>
  </si>
  <si>
    <t>2024 M. GRUODŽIO MĖN. 31 D.</t>
  </si>
  <si>
    <t>4 ketvirtis</t>
  </si>
  <si>
    <t>2025.01.15 Nr.SFD-46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</si>
</sst>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b/>
      <sz val="12"/>
      <color rgb="FF000000"/>
      <name val="Times New Roman"/>
    </font>
    <font>
      <b/>
      <sz val="9"/>
      <color rgb="FF00000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11"/>
      <color rgb="FF000000"/>
      <name val="Calibri"/>
    </font>
    <font>
      <sz val="8"/>
      <color rgb="FF000000"/>
      <name val="Times New Roman Baltic"/>
    </font>
    <font>
      <sz val="8"/>
      <color rgb="FFFF0000"/>
      <name val="Times New Roman"/>
    </font>
    <font>
      <strike/>
      <sz val="8"/>
      <color rgb="FF000000"/>
      <name val="Times New Roman Baltic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sz val="9"/>
      <color rgb="FF000000"/>
      <name val="Arial"/>
    </font>
    <font>
      <b/>
      <sz val="9"/>
      <color rgb="FF000000"/>
      <name val="Arial"/>
    </font>
    <font>
      <b/>
      <sz val="10"/>
      <color rgb="FF000000"/>
      <name val="Times New Roman Baltic"/>
    </font>
    <font>
      <sz val="12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 applyFill="0" applyProtection="0"/>
    <xf numFmtId="0" fontId="9" fillId="0" borderId="0"/>
  </cellStyleXfs>
  <cellXfs count="192">
    <xf numFmtId="0" fontId="0" fillId="0" borderId="0" xfId="0" applyFill="1" applyProtection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2" fillId="0" borderId="0" xfId="0" applyFont="1"/>
    <xf numFmtId="0" fontId="13" fillId="0" borderId="0" xfId="0" applyFont="1"/>
    <xf numFmtId="0" fontId="10" fillId="0" borderId="0" xfId="0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center" vertical="top"/>
    </xf>
    <xf numFmtId="0" fontId="18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left"/>
    </xf>
    <xf numFmtId="3" fontId="6" fillId="0" borderId="3" xfId="0" applyNumberFormat="1" applyFont="1" applyBorder="1"/>
    <xf numFmtId="0" fontId="20" fillId="0" borderId="0" xfId="0" applyFont="1" applyAlignment="1">
      <alignment horizontal="center"/>
    </xf>
    <xf numFmtId="164" fontId="10" fillId="0" borderId="0" xfId="0" applyNumberFormat="1" applyFont="1" applyAlignment="1">
      <alignment horizontal="right"/>
    </xf>
    <xf numFmtId="1" fontId="6" fillId="0" borderId="3" xfId="0" applyNumberFormat="1" applyFont="1" applyBorder="1"/>
    <xf numFmtId="0" fontId="10" fillId="0" borderId="0" xfId="0" applyFont="1" applyAlignment="1">
      <alignment horizontal="right"/>
    </xf>
    <xf numFmtId="3" fontId="6" fillId="0" borderId="4" xfId="0" applyNumberFormat="1" applyFont="1" applyBorder="1"/>
    <xf numFmtId="0" fontId="10" fillId="0" borderId="5" xfId="0" applyFont="1" applyBorder="1" applyAlignment="1">
      <alignment horizontal="right"/>
    </xf>
    <xf numFmtId="0" fontId="6" fillId="0" borderId="6" xfId="0" applyFont="1" applyBorder="1"/>
    <xf numFmtId="0" fontId="6" fillId="0" borderId="3" xfId="0" applyFont="1" applyBorder="1"/>
    <xf numFmtId="0" fontId="10" fillId="0" borderId="7" xfId="0" applyFont="1" applyBorder="1" applyAlignment="1">
      <alignment horizontal="right"/>
    </xf>
    <xf numFmtId="3" fontId="6" fillId="0" borderId="8" xfId="0" applyNumberFormat="1" applyFont="1" applyBorder="1" applyAlignment="1" applyProtection="1">
      <alignment horizontal="left"/>
      <protection locked="0"/>
    </xf>
    <xf numFmtId="3" fontId="6" fillId="0" borderId="9" xfId="0" applyNumberFormat="1" applyFont="1" applyBorder="1" applyAlignment="1">
      <alignment horizontal="left"/>
    </xf>
    <xf numFmtId="3" fontId="6" fillId="0" borderId="3" xfId="0" applyNumberFormat="1" applyFont="1" applyBorder="1" applyAlignment="1">
      <alignment horizontal="left"/>
    </xf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10" fillId="0" borderId="2" xfId="0" applyNumberFormat="1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4" xfId="0" applyFont="1" applyBorder="1" applyAlignment="1">
      <alignment vertical="top" wrapText="1"/>
    </xf>
    <xf numFmtId="0" fontId="25" fillId="0" borderId="9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right" vertical="center" wrapText="1"/>
    </xf>
    <xf numFmtId="2" fontId="6" fillId="2" borderId="3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13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top" wrapText="1"/>
    </xf>
    <xf numFmtId="0" fontId="25" fillId="0" borderId="2" xfId="0" applyFont="1" applyBorder="1" applyAlignment="1">
      <alignment vertical="top" wrapText="1"/>
    </xf>
    <xf numFmtId="2" fontId="6" fillId="2" borderId="15" xfId="0" applyNumberFormat="1" applyFont="1" applyFill="1" applyBorder="1" applyAlignment="1">
      <alignment horizontal="right" vertical="center" wrapText="1"/>
    </xf>
    <xf numFmtId="2" fontId="6" fillId="2" borderId="5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26" fillId="0" borderId="0" xfId="0" applyFont="1" applyAlignment="1">
      <alignment horizontal="justify" vertical="center"/>
    </xf>
    <xf numFmtId="2" fontId="6" fillId="0" borderId="13" xfId="0" applyNumberFormat="1" applyFont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2" fontId="6" fillId="0" borderId="9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top" wrapText="1"/>
    </xf>
    <xf numFmtId="0" fontId="25" fillId="0" borderId="8" xfId="0" applyFont="1" applyBorder="1" applyAlignment="1">
      <alignment vertical="top" wrapText="1"/>
    </xf>
    <xf numFmtId="2" fontId="6" fillId="2" borderId="13" xfId="0" applyNumberFormat="1" applyFont="1" applyFill="1" applyBorder="1" applyAlignment="1">
      <alignment horizontal="right" vertical="center" wrapText="1"/>
    </xf>
    <xf numFmtId="2" fontId="6" fillId="2" borderId="8" xfId="0" applyNumberFormat="1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2" fontId="6" fillId="2" borderId="11" xfId="0" applyNumberFormat="1" applyFont="1" applyFill="1" applyBorder="1" applyAlignment="1">
      <alignment horizontal="right" vertical="center" wrapText="1"/>
    </xf>
    <xf numFmtId="2" fontId="6" fillId="2" borderId="4" xfId="0" applyNumberFormat="1" applyFont="1" applyFill="1" applyBorder="1" applyAlignment="1">
      <alignment horizontal="right" vertical="center" wrapText="1"/>
    </xf>
    <xf numFmtId="1" fontId="6" fillId="0" borderId="9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2" fontId="6" fillId="0" borderId="11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top" wrapText="1"/>
    </xf>
    <xf numFmtId="0" fontId="25" fillId="0" borderId="12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2" fontId="6" fillId="2" borderId="6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/>
    </xf>
    <xf numFmtId="2" fontId="6" fillId="2" borderId="12" xfId="0" applyNumberFormat="1" applyFont="1" applyFill="1" applyBorder="1" applyAlignment="1">
      <alignment horizontal="right" vertical="center" wrapText="1"/>
    </xf>
    <xf numFmtId="2" fontId="6" fillId="2" borderId="16" xfId="0" applyNumberFormat="1" applyFont="1" applyFill="1" applyBorder="1" applyAlignment="1">
      <alignment horizontal="right" vertical="center" wrapText="1"/>
    </xf>
    <xf numFmtId="0" fontId="25" fillId="0" borderId="6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25" fillId="0" borderId="14" xfId="0" applyFont="1" applyBorder="1" applyAlignment="1">
      <alignment vertical="center" wrapText="1"/>
    </xf>
    <xf numFmtId="2" fontId="6" fillId="2" borderId="9" xfId="0" applyNumberFormat="1" applyFont="1" applyFill="1" applyBorder="1" applyAlignment="1">
      <alignment horizontal="right" vertical="center"/>
    </xf>
    <xf numFmtId="2" fontId="6" fillId="2" borderId="6" xfId="0" applyNumberFormat="1" applyFont="1" applyFill="1" applyBorder="1" applyAlignment="1">
      <alignment horizontal="right" vertical="center"/>
    </xf>
    <xf numFmtId="2" fontId="6" fillId="2" borderId="3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top" wrapText="1"/>
    </xf>
    <xf numFmtId="2" fontId="6" fillId="2" borderId="10" xfId="0" applyNumberFormat="1" applyFont="1" applyFill="1" applyBorder="1" applyAlignment="1">
      <alignment horizontal="right" vertical="center" wrapText="1"/>
    </xf>
    <xf numFmtId="2" fontId="6" fillId="0" borderId="14" xfId="0" applyNumberFormat="1" applyFont="1" applyBorder="1" applyAlignment="1">
      <alignment horizontal="right" vertical="center" wrapText="1"/>
    </xf>
    <xf numFmtId="2" fontId="6" fillId="0" borderId="8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vertical="top" wrapText="1"/>
    </xf>
    <xf numFmtId="0" fontId="25" fillId="0" borderId="13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 vertical="center" wrapText="1"/>
    </xf>
    <xf numFmtId="2" fontId="6" fillId="0" borderId="15" xfId="0" applyNumberFormat="1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right" vertical="center" wrapText="1"/>
    </xf>
    <xf numFmtId="2" fontId="6" fillId="0" borderId="6" xfId="0" applyNumberFormat="1" applyFont="1" applyBorder="1" applyAlignment="1">
      <alignment horizontal="right" vertical="center" wrapText="1"/>
    </xf>
    <xf numFmtId="164" fontId="6" fillId="3" borderId="13" xfId="0" applyNumberFormat="1" applyFont="1" applyFill="1" applyBorder="1" applyAlignment="1">
      <alignment horizontal="right" vertical="center" wrapText="1"/>
    </xf>
    <xf numFmtId="0" fontId="27" fillId="0" borderId="11" xfId="0" applyFont="1" applyBorder="1" applyAlignment="1">
      <alignment horizontal="center" vertical="top" wrapText="1"/>
    </xf>
    <xf numFmtId="0" fontId="28" fillId="0" borderId="9" xfId="0" applyFont="1" applyBorder="1" applyAlignment="1">
      <alignment vertical="top" wrapText="1"/>
    </xf>
    <xf numFmtId="0" fontId="28" fillId="0" borderId="9" xfId="0" applyFont="1" applyBorder="1" applyAlignment="1">
      <alignment horizontal="center" vertical="top" wrapText="1"/>
    </xf>
    <xf numFmtId="2" fontId="6" fillId="2" borderId="14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164" fontId="6" fillId="4" borderId="9" xfId="0" applyNumberFormat="1" applyFont="1" applyFill="1" applyBorder="1" applyAlignment="1">
      <alignment horizontal="right" vertical="center" wrapText="1"/>
    </xf>
    <xf numFmtId="2" fontId="6" fillId="0" borderId="7" xfId="0" applyNumberFormat="1" applyFont="1" applyBorder="1" applyAlignment="1">
      <alignment horizontal="right"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6" fillId="0" borderId="9" xfId="0" applyFont="1" applyBorder="1"/>
    <xf numFmtId="0" fontId="6" fillId="0" borderId="14" xfId="0" applyFont="1" applyBorder="1"/>
    <xf numFmtId="0" fontId="6" fillId="0" borderId="3" xfId="0" applyFont="1" applyBorder="1" applyAlignment="1">
      <alignment horizontal="center"/>
    </xf>
    <xf numFmtId="0" fontId="25" fillId="0" borderId="14" xfId="0" applyFont="1" applyBorder="1"/>
    <xf numFmtId="164" fontId="6" fillId="0" borderId="7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vertical="top"/>
    </xf>
    <xf numFmtId="164" fontId="22" fillId="0" borderId="11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right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/>
    </xf>
    <xf numFmtId="49" fontId="22" fillId="0" borderId="10" xfId="0" applyNumberFormat="1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/>
    </xf>
    <xf numFmtId="0" fontId="22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64" fontId="22" fillId="0" borderId="4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10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18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0" fontId="10" fillId="0" borderId="0" xfId="0" applyFont="1"/>
    <xf numFmtId="0" fontId="0" fillId="0" borderId="2" xfId="0" applyBorder="1"/>
    <xf numFmtId="0" fontId="10" fillId="0" borderId="0" xfId="0" applyFont="1" applyAlignment="1">
      <alignment horizontal="center" vertical="center" wrapText="1"/>
    </xf>
  </cellXfs>
  <cellStyles count="2">
    <cellStyle name="Įprastas" xfId="0" builtinId="0"/>
    <cellStyle name="Įprastas 2" xfId="1" xr:uid="{9DA7A12F-627C-4B76-8FD1-B35CAB453B1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topLeftCell="A16" workbookViewId="0">
      <selection activeCell="I25" sqref="I25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77" t="s">
        <v>233</v>
      </c>
      <c r="J1" s="177"/>
      <c r="K1" s="177"/>
      <c r="L1" s="177"/>
      <c r="M1" s="4"/>
      <c r="N1" s="21"/>
      <c r="O1" s="21"/>
      <c r="P1" s="21"/>
      <c r="Q1" s="21"/>
    </row>
    <row r="2" spans="1:17" ht="22.5" customHeight="1">
      <c r="H2" s="2"/>
      <c r="I2" s="178" t="s">
        <v>234</v>
      </c>
      <c r="J2" s="178"/>
      <c r="K2" s="178"/>
      <c r="L2" s="178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79" t="s">
        <v>262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83" t="s">
        <v>1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4"/>
    </row>
    <row r="11" spans="1:17" ht="18.75" customHeight="1">
      <c r="A11" s="180" t="s">
        <v>2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82" t="s">
        <v>3</v>
      </c>
      <c r="H13" s="182"/>
      <c r="I13" s="182"/>
      <c r="J13" s="182"/>
      <c r="K13" s="182"/>
      <c r="L13" s="33"/>
      <c r="M13" s="4"/>
    </row>
    <row r="14" spans="1:17" ht="16.5" customHeight="1">
      <c r="A14" s="184" t="s">
        <v>263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4"/>
      <c r="P14" s="19" t="s">
        <v>236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5" t="s">
        <v>4</v>
      </c>
      <c r="H16" s="185"/>
      <c r="I16" s="185"/>
      <c r="J16" s="185"/>
      <c r="K16" s="185"/>
    </row>
    <row r="17" spans="1:13" ht="12" customHeight="1">
      <c r="B17" s="184" t="s">
        <v>5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6" t="s">
        <v>265</v>
      </c>
      <c r="H19" s="186"/>
      <c r="I19" s="186"/>
      <c r="J19" s="186"/>
      <c r="K19" s="186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90" t="s">
        <v>237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88" t="s">
        <v>10</v>
      </c>
      <c r="B27" s="188"/>
      <c r="C27" s="188"/>
      <c r="D27" s="188"/>
      <c r="E27" s="188"/>
      <c r="F27" s="188"/>
      <c r="G27" s="188"/>
      <c r="H27" s="188"/>
      <c r="I27" s="188"/>
      <c r="K27" s="40" t="s">
        <v>11</v>
      </c>
      <c r="L27" s="41" t="s">
        <v>12</v>
      </c>
      <c r="M27" s="36"/>
    </row>
    <row r="28" spans="1:13" ht="12" customHeight="1">
      <c r="A28" s="188" t="s">
        <v>239</v>
      </c>
      <c r="B28" s="188"/>
      <c r="C28" s="188"/>
      <c r="D28" s="188"/>
      <c r="E28" s="188"/>
      <c r="F28" s="188"/>
      <c r="G28" s="188"/>
      <c r="H28" s="188"/>
      <c r="I28" s="18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87" t="s">
        <v>17</v>
      </c>
      <c r="H30" s="187"/>
      <c r="I30" s="48" t="s">
        <v>14</v>
      </c>
      <c r="J30" s="49" t="s">
        <v>18</v>
      </c>
      <c r="K30" s="50" t="s">
        <v>19</v>
      </c>
      <c r="L30" s="50" t="s">
        <v>20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64" t="s">
        <v>23</v>
      </c>
      <c r="B32" s="165"/>
      <c r="C32" s="165"/>
      <c r="D32" s="165"/>
      <c r="E32" s="165"/>
      <c r="F32" s="165"/>
      <c r="G32" s="168" t="s">
        <v>24</v>
      </c>
      <c r="H32" s="170" t="s">
        <v>25</v>
      </c>
      <c r="I32" s="172" t="s">
        <v>26</v>
      </c>
      <c r="J32" s="173"/>
      <c r="K32" s="174" t="s">
        <v>27</v>
      </c>
      <c r="L32" s="156" t="s">
        <v>28</v>
      </c>
      <c r="M32" s="56"/>
    </row>
    <row r="33" spans="1:18" ht="46.5" customHeight="1">
      <c r="A33" s="166"/>
      <c r="B33" s="167"/>
      <c r="C33" s="167"/>
      <c r="D33" s="167"/>
      <c r="E33" s="167"/>
      <c r="F33" s="167"/>
      <c r="G33" s="169"/>
      <c r="H33" s="171"/>
      <c r="I33" s="57" t="s">
        <v>29</v>
      </c>
      <c r="J33" s="58" t="s">
        <v>30</v>
      </c>
      <c r="K33" s="175"/>
      <c r="L33" s="157"/>
    </row>
    <row r="34" spans="1:18" ht="11.25" customHeight="1">
      <c r="A34" s="158" t="s">
        <v>31</v>
      </c>
      <c r="B34" s="159"/>
      <c r="C34" s="159"/>
      <c r="D34" s="159"/>
      <c r="E34" s="159"/>
      <c r="F34" s="160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76400</v>
      </c>
      <c r="J35" s="64">
        <f>SUM(J36+J47+J67+J88+J95+J115+J141+J160+J170)</f>
        <v>76400</v>
      </c>
      <c r="K35" s="65">
        <f>SUM(K36+K47+K67+K88+K95+K115+K141+K160+K170)</f>
        <v>73706.739999999991</v>
      </c>
      <c r="L35" s="64">
        <f>SUM(L36+L47+L67+L88+L95+L115+L141+L160+L170)</f>
        <v>73706.739999999991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46200</v>
      </c>
      <c r="J36" s="64">
        <f>SUM(J37+J43)</f>
        <v>46200</v>
      </c>
      <c r="K36" s="73">
        <f>SUM(K37+K43)</f>
        <v>45745.08</v>
      </c>
      <c r="L36" s="74">
        <f>SUM(L37+L43)</f>
        <v>45745.08</v>
      </c>
      <c r="M36" s="5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45500</v>
      </c>
      <c r="J37" s="64">
        <f>SUM(J38)</f>
        <v>45500</v>
      </c>
      <c r="K37" s="65">
        <f>SUM(K38)</f>
        <v>45091.26</v>
      </c>
      <c r="L37" s="64">
        <f>SUM(L38)</f>
        <v>45091.26</v>
      </c>
      <c r="M37" s="5"/>
      <c r="Q37" s="5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45500</v>
      </c>
      <c r="J38" s="64">
        <f t="shared" ref="J38:L39" si="0">SUM(J39)</f>
        <v>45500</v>
      </c>
      <c r="K38" s="64">
        <f t="shared" si="0"/>
        <v>45091.26</v>
      </c>
      <c r="L38" s="64">
        <f t="shared" si="0"/>
        <v>45091.26</v>
      </c>
      <c r="M38" s="5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45500</v>
      </c>
      <c r="J39" s="65">
        <f t="shared" si="0"/>
        <v>45500</v>
      </c>
      <c r="K39" s="65">
        <f t="shared" si="0"/>
        <v>45091.26</v>
      </c>
      <c r="L39" s="65">
        <f t="shared" si="0"/>
        <v>45091.26</v>
      </c>
      <c r="M39" s="5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45500</v>
      </c>
      <c r="J40" s="82">
        <v>45500</v>
      </c>
      <c r="K40" s="82">
        <v>45091.26</v>
      </c>
      <c r="L40" s="82">
        <v>45091.26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700</v>
      </c>
      <c r="J43" s="64">
        <f t="shared" si="1"/>
        <v>700</v>
      </c>
      <c r="K43" s="65">
        <f t="shared" si="1"/>
        <v>653.82000000000005</v>
      </c>
      <c r="L43" s="64">
        <f t="shared" si="1"/>
        <v>653.82000000000005</v>
      </c>
      <c r="M43" s="5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700</v>
      </c>
      <c r="J44" s="64">
        <f t="shared" si="1"/>
        <v>700</v>
      </c>
      <c r="K44" s="64">
        <f t="shared" si="1"/>
        <v>653.82000000000005</v>
      </c>
      <c r="L44" s="64">
        <f t="shared" si="1"/>
        <v>653.82000000000005</v>
      </c>
      <c r="Q44" s="5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700</v>
      </c>
      <c r="J45" s="64">
        <f t="shared" si="1"/>
        <v>700</v>
      </c>
      <c r="K45" s="64">
        <f t="shared" si="1"/>
        <v>653.82000000000005</v>
      </c>
      <c r="L45" s="64">
        <f t="shared" si="1"/>
        <v>653.82000000000005</v>
      </c>
      <c r="M45" s="5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700</v>
      </c>
      <c r="J46" s="82">
        <v>700</v>
      </c>
      <c r="K46" s="82">
        <v>653.82000000000005</v>
      </c>
      <c r="L46" s="82">
        <v>653.82000000000005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17800</v>
      </c>
      <c r="J47" s="87">
        <f t="shared" si="2"/>
        <v>17800</v>
      </c>
      <c r="K47" s="86">
        <f t="shared" si="2"/>
        <v>15866.149999999998</v>
      </c>
      <c r="L47" s="86">
        <f t="shared" si="2"/>
        <v>15866.149999999998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17800</v>
      </c>
      <c r="J48" s="65">
        <f t="shared" si="2"/>
        <v>17800</v>
      </c>
      <c r="K48" s="64">
        <f t="shared" si="2"/>
        <v>15866.149999999998</v>
      </c>
      <c r="L48" s="65">
        <f t="shared" si="2"/>
        <v>15866.149999999998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17800</v>
      </c>
      <c r="J49" s="65">
        <f t="shared" si="2"/>
        <v>17800</v>
      </c>
      <c r="K49" s="74">
        <f t="shared" si="2"/>
        <v>15866.149999999998</v>
      </c>
      <c r="L49" s="74">
        <f t="shared" si="2"/>
        <v>15866.149999999998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17800</v>
      </c>
      <c r="J50" s="93">
        <f>SUM(J51:J66)</f>
        <v>17800</v>
      </c>
      <c r="K50" s="94">
        <f>SUM(K51:K66)</f>
        <v>15866.149999999998</v>
      </c>
      <c r="L50" s="94">
        <f>SUM(L51:L66)</f>
        <v>15866.149999999998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400</v>
      </c>
      <c r="J52" s="82">
        <v>400</v>
      </c>
      <c r="K52" s="82">
        <v>281.93</v>
      </c>
      <c r="L52" s="82">
        <v>281.93</v>
      </c>
      <c r="M52" s="5"/>
      <c r="Q52" s="80"/>
      <c r="R52" s="5"/>
    </row>
    <row r="53" spans="1:18" ht="26.25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300</v>
      </c>
      <c r="J53" s="82">
        <v>300</v>
      </c>
      <c r="K53" s="82">
        <v>287.41000000000003</v>
      </c>
      <c r="L53" s="82">
        <v>287.41000000000003</v>
      </c>
      <c r="M53" s="5"/>
      <c r="Q53" s="80"/>
      <c r="R53" s="5"/>
    </row>
    <row r="54" spans="1:18" ht="27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2100</v>
      </c>
      <c r="J54" s="82">
        <v>2100</v>
      </c>
      <c r="K54" s="82">
        <v>1750.64</v>
      </c>
      <c r="L54" s="82">
        <v>1750.64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100</v>
      </c>
      <c r="J56" s="82">
        <v>100</v>
      </c>
      <c r="K56" s="82">
        <v>56</v>
      </c>
      <c r="L56" s="82">
        <v>56</v>
      </c>
      <c r="M56" s="5"/>
      <c r="Q56" s="80"/>
      <c r="R56" s="5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2900</v>
      </c>
      <c r="J59" s="82">
        <v>2900</v>
      </c>
      <c r="K59" s="82">
        <v>2559.4299999999998</v>
      </c>
      <c r="L59" s="82">
        <v>2559.4299999999998</v>
      </c>
      <c r="M59" s="5"/>
      <c r="Q59" s="80"/>
      <c r="R59" s="5"/>
    </row>
    <row r="60" spans="1:18" ht="15.75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300</v>
      </c>
      <c r="J60" s="82">
        <v>300</v>
      </c>
      <c r="K60" s="82">
        <v>294</v>
      </c>
      <c r="L60" s="82">
        <v>294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4900</v>
      </c>
      <c r="J62" s="82">
        <v>4900</v>
      </c>
      <c r="K62" s="82">
        <v>4441.4399999999996</v>
      </c>
      <c r="L62" s="82">
        <v>4441.4399999999996</v>
      </c>
      <c r="M62" s="5"/>
      <c r="Q62" s="80"/>
      <c r="R62" s="5"/>
    </row>
    <row r="63" spans="1:18" ht="27.75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1200</v>
      </c>
      <c r="J63" s="82">
        <v>1200</v>
      </c>
      <c r="K63" s="82">
        <v>1195.8499999999999</v>
      </c>
      <c r="L63" s="82">
        <v>1195.8499999999999</v>
      </c>
      <c r="M63" s="5"/>
      <c r="Q63" s="80"/>
      <c r="R63" s="5"/>
    </row>
    <row r="64" spans="1:18" ht="12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1500</v>
      </c>
      <c r="J64" s="82">
        <v>1500</v>
      </c>
      <c r="K64" s="82">
        <v>1191.1600000000001</v>
      </c>
      <c r="L64" s="82">
        <v>1191.1600000000001</v>
      </c>
      <c r="M64" s="5"/>
      <c r="Q64" s="80"/>
      <c r="R64" s="5"/>
    </row>
    <row r="65" spans="1:18" ht="12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100</v>
      </c>
      <c r="J65" s="82">
        <v>100</v>
      </c>
      <c r="K65" s="82">
        <v>57.38</v>
      </c>
      <c r="L65" s="82">
        <v>57.38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4000</v>
      </c>
      <c r="J66" s="82">
        <v>4000</v>
      </c>
      <c r="K66" s="82">
        <v>3750.91</v>
      </c>
      <c r="L66" s="82">
        <v>3750.91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12400</v>
      </c>
      <c r="J141" s="106">
        <f>SUM(J142+J147+J155)</f>
        <v>12400</v>
      </c>
      <c r="K141" s="65">
        <f>SUM(K142+K147+K155)</f>
        <v>12095.51</v>
      </c>
      <c r="L141" s="64">
        <f>SUM(L142+L147+L155)</f>
        <v>12095.51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12400</v>
      </c>
      <c r="J155" s="106">
        <f t="shared" si="15"/>
        <v>12400</v>
      </c>
      <c r="K155" s="65">
        <f t="shared" si="15"/>
        <v>12095.51</v>
      </c>
      <c r="L155" s="64">
        <f t="shared" si="15"/>
        <v>12095.51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12400</v>
      </c>
      <c r="J156" s="120">
        <f t="shared" si="15"/>
        <v>12400</v>
      </c>
      <c r="K156" s="94">
        <f t="shared" si="15"/>
        <v>12095.51</v>
      </c>
      <c r="L156" s="93">
        <f t="shared" si="15"/>
        <v>12095.51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12400</v>
      </c>
      <c r="J157" s="106">
        <f>SUM(J158:J159)</f>
        <v>12400</v>
      </c>
      <c r="K157" s="65">
        <f>SUM(K158:K159)</f>
        <v>12095.51</v>
      </c>
      <c r="L157" s="64">
        <f>SUM(L158:L159)</f>
        <v>12095.51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12400</v>
      </c>
      <c r="J158" s="122">
        <v>12400</v>
      </c>
      <c r="K158" s="122">
        <v>12095.51</v>
      </c>
      <c r="L158" s="122">
        <v>12095.51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3000</v>
      </c>
      <c r="J186" s="106">
        <f>SUM(J187+J240+J305)</f>
        <v>3000</v>
      </c>
      <c r="K186" s="65">
        <f>SUM(K187+K240+K305)</f>
        <v>2831.1</v>
      </c>
      <c r="L186" s="64">
        <f>SUM(L187+L240+L305)</f>
        <v>2831.1</v>
      </c>
      <c r="M186" s="5"/>
    </row>
    <row r="187" spans="1:13" ht="34.5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3000</v>
      </c>
      <c r="J187" s="86">
        <f>SUM(J188+J211+J218+J230+J234)</f>
        <v>3000</v>
      </c>
      <c r="K187" s="86">
        <f>SUM(K188+K211+K218+K230+K234)</f>
        <v>2831.1</v>
      </c>
      <c r="L187" s="86">
        <f>SUM(L188+L211+L218+L230+L234)</f>
        <v>2831.1</v>
      </c>
      <c r="M187" s="5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3000</v>
      </c>
      <c r="J188" s="106">
        <f>SUM(J189+J192+J197+J203+J208)</f>
        <v>3000</v>
      </c>
      <c r="K188" s="65">
        <f>SUM(K189+K192+K197+K203+K208)</f>
        <v>2831.1</v>
      </c>
      <c r="L188" s="64">
        <f>SUM(L189+L192+L197+L203+L208)</f>
        <v>2831.1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1800</v>
      </c>
      <c r="J192" s="108">
        <f>J193</f>
        <v>1800</v>
      </c>
      <c r="K192" s="87">
        <f>K193</f>
        <v>1730</v>
      </c>
      <c r="L192" s="86">
        <f>L193</f>
        <v>1730</v>
      </c>
      <c r="M192" s="5"/>
    </row>
    <row r="193" spans="1:13" ht="27.75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1800</v>
      </c>
      <c r="J193" s="106">
        <f>SUM(J194:J196)</f>
        <v>1800</v>
      </c>
      <c r="K193" s="65">
        <f>SUM(K194:K196)</f>
        <v>1730</v>
      </c>
      <c r="L193" s="64">
        <f>SUM(L194:L196)</f>
        <v>1730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1800</v>
      </c>
      <c r="J195" s="83">
        <v>1800</v>
      </c>
      <c r="K195" s="83">
        <v>1730</v>
      </c>
      <c r="L195" s="83">
        <v>1730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1200</v>
      </c>
      <c r="J197" s="106">
        <f>J198</f>
        <v>1200</v>
      </c>
      <c r="K197" s="65">
        <f>K198</f>
        <v>1101.0999999999999</v>
      </c>
      <c r="L197" s="64">
        <f>L198</f>
        <v>1101.0999999999999</v>
      </c>
      <c r="M197" s="5"/>
    </row>
    <row r="198" spans="1:13" ht="23.25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1200</v>
      </c>
      <c r="J198" s="64">
        <f>SUM(J199:J202)</f>
        <v>1200</v>
      </c>
      <c r="K198" s="64">
        <f>SUM(K199:K202)</f>
        <v>1101.0999999999999</v>
      </c>
      <c r="L198" s="64">
        <f>SUM(L199:L202)</f>
        <v>1101.0999999999999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1200</v>
      </c>
      <c r="J200" s="83">
        <v>1200</v>
      </c>
      <c r="K200" s="83">
        <v>1101.0999999999999</v>
      </c>
      <c r="L200" s="83">
        <v>1101.0999999999999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79400</v>
      </c>
      <c r="J370" s="116">
        <f>SUM(J35+J186)</f>
        <v>79400</v>
      </c>
      <c r="K370" s="116">
        <f>SUM(K35+K186)</f>
        <v>76537.84</v>
      </c>
      <c r="L370" s="116">
        <f>SUM(L35+L186)</f>
        <v>76537.84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61" t="s">
        <v>261</v>
      </c>
      <c r="B372" s="161"/>
      <c r="C372" s="161"/>
      <c r="D372" s="161"/>
      <c r="E372" s="161"/>
      <c r="F372" s="161"/>
      <c r="G372" s="161"/>
      <c r="H372" s="35"/>
      <c r="I372" s="150"/>
      <c r="J372" s="162" t="s">
        <v>249</v>
      </c>
      <c r="K372" s="162"/>
      <c r="L372" s="162"/>
    </row>
    <row r="373" spans="1:13" ht="18.75" customHeight="1">
      <c r="A373" s="151"/>
      <c r="B373" s="151"/>
      <c r="C373" s="151"/>
      <c r="D373" s="176" t="s">
        <v>250</v>
      </c>
      <c r="E373" s="176"/>
      <c r="F373" s="176"/>
      <c r="G373" s="176"/>
      <c r="H373" s="5"/>
      <c r="I373" s="16" t="s">
        <v>199</v>
      </c>
      <c r="K373" s="155" t="s">
        <v>200</v>
      </c>
      <c r="L373" s="155"/>
    </row>
    <row r="374" spans="1:13" ht="12.75" customHeight="1">
      <c r="I374" s="17"/>
      <c r="K374" s="17"/>
      <c r="L374" s="17"/>
    </row>
    <row r="375" spans="1:13" ht="15.75" customHeight="1">
      <c r="A375" s="161" t="s">
        <v>201</v>
      </c>
      <c r="B375" s="161"/>
      <c r="C375" s="161"/>
      <c r="D375" s="161"/>
      <c r="E375" s="161"/>
      <c r="F375" s="161"/>
      <c r="G375" s="161"/>
      <c r="I375" s="17"/>
      <c r="J375" s="163" t="s">
        <v>202</v>
      </c>
      <c r="K375" s="163"/>
      <c r="L375" s="163"/>
    </row>
    <row r="376" spans="1:13" ht="33.75" customHeight="1">
      <c r="D376" s="153" t="s">
        <v>251</v>
      </c>
      <c r="E376" s="154"/>
      <c r="F376" s="154"/>
      <c r="G376" s="154"/>
      <c r="H376" s="152"/>
      <c r="I376" s="18" t="s">
        <v>199</v>
      </c>
      <c r="K376" s="155" t="s">
        <v>200</v>
      </c>
      <c r="L376" s="155"/>
    </row>
    <row r="377" spans="1:13" ht="7.5" customHeight="1"/>
    <row r="378" spans="1:13" ht="8.25" customHeight="1">
      <c r="H378" s="19" t="s">
        <v>252</v>
      </c>
    </row>
  </sheetData>
  <sheetProtection formatCells="0" formatColumns="0" formatRows="0" insertColumns="0" insertRows="0" insertHyperlinks="0" deleteColumns="0" deleteRows="0" sort="0" autoFilter="0" pivotTables="0"/>
  <mergeCells count="32">
    <mergeCell ref="G30:H30"/>
    <mergeCell ref="A27:I27"/>
    <mergeCell ref="G20:K20"/>
    <mergeCell ref="E22:K22"/>
    <mergeCell ref="A23:L23"/>
    <mergeCell ref="A28:I28"/>
    <mergeCell ref="A14:L14"/>
    <mergeCell ref="G16:K16"/>
    <mergeCell ref="G15:K15"/>
    <mergeCell ref="B17:L17"/>
    <mergeCell ref="G19:K19"/>
    <mergeCell ref="I1:L1"/>
    <mergeCell ref="I2:L2"/>
    <mergeCell ref="A8:L8"/>
    <mergeCell ref="A11:L11"/>
    <mergeCell ref="G13:K13"/>
    <mergeCell ref="A10:L10"/>
    <mergeCell ref="D376:G376"/>
    <mergeCell ref="K376:L376"/>
    <mergeCell ref="L32:L33"/>
    <mergeCell ref="A34:F34"/>
    <mergeCell ref="A372:G372"/>
    <mergeCell ref="J372:L372"/>
    <mergeCell ref="A375:G375"/>
    <mergeCell ref="J375:L375"/>
    <mergeCell ref="A32:F33"/>
    <mergeCell ref="G32:G33"/>
    <mergeCell ref="H32:H33"/>
    <mergeCell ref="I32:J32"/>
    <mergeCell ref="K32:K33"/>
    <mergeCell ref="K373:L373"/>
    <mergeCell ref="D373:G373"/>
  </mergeCells>
  <pageMargins left="0.7" right="0.7" top="0.75" bottom="0.75" header="0.3" footer="0.3"/>
  <pageSetup paperSize="10000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8"/>
  <sheetViews>
    <sheetView workbookViewId="0">
      <selection activeCell="R10" sqref="R10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77" t="s">
        <v>233</v>
      </c>
      <c r="J1" s="177"/>
      <c r="K1" s="177"/>
      <c r="L1" s="177"/>
      <c r="M1" s="4"/>
      <c r="N1" s="21"/>
      <c r="O1" s="21"/>
      <c r="P1" s="21"/>
      <c r="Q1" s="21"/>
    </row>
    <row r="2" spans="1:17" ht="22.5" customHeight="1">
      <c r="H2" s="2"/>
      <c r="I2" s="178" t="s">
        <v>234</v>
      </c>
      <c r="J2" s="178"/>
      <c r="K2" s="178"/>
      <c r="L2" s="178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79" t="s">
        <v>262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83" t="s">
        <v>1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4"/>
    </row>
    <row r="11" spans="1:17" ht="18.75" customHeight="1">
      <c r="A11" s="180" t="s">
        <v>2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82" t="s">
        <v>3</v>
      </c>
      <c r="H13" s="182"/>
      <c r="I13" s="182"/>
      <c r="J13" s="182"/>
      <c r="K13" s="182"/>
      <c r="L13" s="33"/>
      <c r="M13" s="4"/>
    </row>
    <row r="14" spans="1:17" ht="16.5" customHeight="1">
      <c r="A14" s="184" t="s">
        <v>263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4"/>
      <c r="P14" s="19" t="s">
        <v>236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5" t="s">
        <v>4</v>
      </c>
      <c r="H16" s="185"/>
      <c r="I16" s="185"/>
      <c r="J16" s="185"/>
      <c r="K16" s="185"/>
    </row>
    <row r="17" spans="1:13" ht="12" customHeight="1">
      <c r="B17" s="184" t="s">
        <v>5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6" t="s">
        <v>265</v>
      </c>
      <c r="H19" s="186"/>
      <c r="I19" s="186"/>
      <c r="J19" s="186"/>
      <c r="K19" s="186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90" t="s">
        <v>237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88" t="s">
        <v>203</v>
      </c>
      <c r="B27" s="188"/>
      <c r="C27" s="188"/>
      <c r="D27" s="188"/>
      <c r="E27" s="188"/>
      <c r="F27" s="188"/>
      <c r="G27" s="188"/>
      <c r="H27" s="188"/>
      <c r="I27" s="188"/>
      <c r="K27" s="40" t="s">
        <v>11</v>
      </c>
      <c r="L27" s="41" t="s">
        <v>12</v>
      </c>
      <c r="M27" s="36"/>
    </row>
    <row r="28" spans="1:13" ht="12" customHeight="1">
      <c r="A28" s="188" t="s">
        <v>239</v>
      </c>
      <c r="B28" s="188"/>
      <c r="C28" s="188"/>
      <c r="D28" s="188"/>
      <c r="E28" s="188"/>
      <c r="F28" s="188"/>
      <c r="G28" s="188"/>
      <c r="H28" s="188"/>
      <c r="I28" s="18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87" t="s">
        <v>17</v>
      </c>
      <c r="H30" s="187"/>
      <c r="I30" s="48" t="s">
        <v>204</v>
      </c>
      <c r="J30" s="49" t="s">
        <v>19</v>
      </c>
      <c r="K30" s="50" t="s">
        <v>14</v>
      </c>
      <c r="L30" s="50" t="s">
        <v>14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64" t="s">
        <v>23</v>
      </c>
      <c r="B32" s="165"/>
      <c r="C32" s="165"/>
      <c r="D32" s="165"/>
      <c r="E32" s="165"/>
      <c r="F32" s="165"/>
      <c r="G32" s="168" t="s">
        <v>24</v>
      </c>
      <c r="H32" s="170" t="s">
        <v>25</v>
      </c>
      <c r="I32" s="172" t="s">
        <v>26</v>
      </c>
      <c r="J32" s="173"/>
      <c r="K32" s="174" t="s">
        <v>27</v>
      </c>
      <c r="L32" s="156" t="s">
        <v>28</v>
      </c>
      <c r="M32" s="56"/>
    </row>
    <row r="33" spans="1:18" ht="46.5" customHeight="1">
      <c r="A33" s="166"/>
      <c r="B33" s="167"/>
      <c r="C33" s="167"/>
      <c r="D33" s="167"/>
      <c r="E33" s="167"/>
      <c r="F33" s="167"/>
      <c r="G33" s="169"/>
      <c r="H33" s="171"/>
      <c r="I33" s="57" t="s">
        <v>29</v>
      </c>
      <c r="J33" s="58" t="s">
        <v>30</v>
      </c>
      <c r="K33" s="175"/>
      <c r="L33" s="157"/>
    </row>
    <row r="34" spans="1:18" ht="11.25" customHeight="1">
      <c r="A34" s="158" t="s">
        <v>31</v>
      </c>
      <c r="B34" s="159"/>
      <c r="C34" s="159"/>
      <c r="D34" s="159"/>
      <c r="E34" s="159"/>
      <c r="F34" s="160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258200</v>
      </c>
      <c r="J35" s="64">
        <f>SUM(J36+J47+J67+J88+J95+J115+J141+J160+J170)</f>
        <v>258200</v>
      </c>
      <c r="K35" s="65">
        <f>SUM(K36+K47+K67+K88+K95+K115+K141+K160+K170)</f>
        <v>252918.88999999998</v>
      </c>
      <c r="L35" s="64">
        <f>SUM(L36+L47+L67+L88+L95+L115+L141+L160+L170)</f>
        <v>252918.88999999998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197200</v>
      </c>
      <c r="J36" s="64">
        <f>SUM(J37+J43)</f>
        <v>197200</v>
      </c>
      <c r="K36" s="73">
        <f>SUM(K37+K43)</f>
        <v>195202.83</v>
      </c>
      <c r="L36" s="74">
        <f>SUM(L37+L43)</f>
        <v>195202.83</v>
      </c>
      <c r="M36" s="5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194400</v>
      </c>
      <c r="J37" s="64">
        <f>SUM(J38)</f>
        <v>194400</v>
      </c>
      <c r="K37" s="65">
        <f>SUM(K38)</f>
        <v>192451.59</v>
      </c>
      <c r="L37" s="64">
        <f>SUM(L38)</f>
        <v>192451.59</v>
      </c>
      <c r="M37" s="5"/>
      <c r="Q37" s="5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194400</v>
      </c>
      <c r="J38" s="64">
        <f t="shared" ref="J38:L39" si="0">SUM(J39)</f>
        <v>194400</v>
      </c>
      <c r="K38" s="64">
        <f t="shared" si="0"/>
        <v>192451.59</v>
      </c>
      <c r="L38" s="64">
        <f t="shared" si="0"/>
        <v>192451.59</v>
      </c>
      <c r="M38" s="5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194400</v>
      </c>
      <c r="J39" s="65">
        <f t="shared" si="0"/>
        <v>194400</v>
      </c>
      <c r="K39" s="65">
        <f t="shared" si="0"/>
        <v>192451.59</v>
      </c>
      <c r="L39" s="65">
        <f t="shared" si="0"/>
        <v>192451.59</v>
      </c>
      <c r="M39" s="5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194400</v>
      </c>
      <c r="J40" s="82">
        <v>194400</v>
      </c>
      <c r="K40" s="82">
        <v>192451.59</v>
      </c>
      <c r="L40" s="82">
        <v>192451.59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2800</v>
      </c>
      <c r="J43" s="64">
        <f t="shared" si="1"/>
        <v>2800</v>
      </c>
      <c r="K43" s="65">
        <f t="shared" si="1"/>
        <v>2751.24</v>
      </c>
      <c r="L43" s="64">
        <f t="shared" si="1"/>
        <v>2751.24</v>
      </c>
      <c r="M43" s="5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2800</v>
      </c>
      <c r="J44" s="64">
        <f t="shared" si="1"/>
        <v>2800</v>
      </c>
      <c r="K44" s="64">
        <f t="shared" si="1"/>
        <v>2751.24</v>
      </c>
      <c r="L44" s="64">
        <f t="shared" si="1"/>
        <v>2751.24</v>
      </c>
      <c r="Q44" s="5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2800</v>
      </c>
      <c r="J45" s="64">
        <f t="shared" si="1"/>
        <v>2800</v>
      </c>
      <c r="K45" s="64">
        <f t="shared" si="1"/>
        <v>2751.24</v>
      </c>
      <c r="L45" s="64">
        <f t="shared" si="1"/>
        <v>2751.24</v>
      </c>
      <c r="M45" s="5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2800</v>
      </c>
      <c r="J46" s="82">
        <v>2800</v>
      </c>
      <c r="K46" s="82">
        <v>2751.24</v>
      </c>
      <c r="L46" s="82">
        <v>2751.24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56800</v>
      </c>
      <c r="J47" s="87">
        <f t="shared" si="2"/>
        <v>56800</v>
      </c>
      <c r="K47" s="86">
        <f t="shared" si="2"/>
        <v>53976.91</v>
      </c>
      <c r="L47" s="86">
        <f t="shared" si="2"/>
        <v>53976.91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56800</v>
      </c>
      <c r="J48" s="65">
        <f t="shared" si="2"/>
        <v>56800</v>
      </c>
      <c r="K48" s="64">
        <f t="shared" si="2"/>
        <v>53976.91</v>
      </c>
      <c r="L48" s="65">
        <f t="shared" si="2"/>
        <v>53976.91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56800</v>
      </c>
      <c r="J49" s="65">
        <f t="shared" si="2"/>
        <v>56800</v>
      </c>
      <c r="K49" s="74">
        <f t="shared" si="2"/>
        <v>53976.91</v>
      </c>
      <c r="L49" s="74">
        <f t="shared" si="2"/>
        <v>53976.91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56800</v>
      </c>
      <c r="J50" s="93">
        <f>SUM(J51:J66)</f>
        <v>56800</v>
      </c>
      <c r="K50" s="94">
        <f>SUM(K51:K66)</f>
        <v>53976.91</v>
      </c>
      <c r="L50" s="94">
        <f>SUM(L51:L66)</f>
        <v>53976.91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23300</v>
      </c>
      <c r="J54" s="82">
        <v>23300</v>
      </c>
      <c r="K54" s="82">
        <v>22152.41</v>
      </c>
      <c r="L54" s="82">
        <v>22152.41</v>
      </c>
      <c r="M54" s="5"/>
      <c r="Q54" s="80"/>
      <c r="R54" s="5"/>
    </row>
    <row r="55" spans="1:18" ht="26.25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1500</v>
      </c>
      <c r="J55" s="82">
        <v>1500</v>
      </c>
      <c r="K55" s="82">
        <v>1499.65</v>
      </c>
      <c r="L55" s="82">
        <v>1499.65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20200</v>
      </c>
      <c r="J57" s="82">
        <v>20200</v>
      </c>
      <c r="K57" s="82">
        <v>19553.96</v>
      </c>
      <c r="L57" s="82">
        <v>19553.96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1900</v>
      </c>
      <c r="J59" s="82">
        <v>1900</v>
      </c>
      <c r="K59" s="82">
        <v>1654.25</v>
      </c>
      <c r="L59" s="82">
        <v>1654.25</v>
      </c>
      <c r="M59" s="5"/>
      <c r="Q59" s="80"/>
      <c r="R59" s="5"/>
    </row>
    <row r="60" spans="1:18" ht="15.75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1600</v>
      </c>
      <c r="J60" s="82">
        <v>1600</v>
      </c>
      <c r="K60" s="82">
        <v>1524</v>
      </c>
      <c r="L60" s="82">
        <v>1524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3400</v>
      </c>
      <c r="J62" s="82">
        <v>3400</v>
      </c>
      <c r="K62" s="82">
        <v>3082.21</v>
      </c>
      <c r="L62" s="82">
        <v>3082.21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4900</v>
      </c>
      <c r="J66" s="82">
        <v>4900</v>
      </c>
      <c r="K66" s="82">
        <v>4510.43</v>
      </c>
      <c r="L66" s="82">
        <v>4510.43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4200</v>
      </c>
      <c r="J141" s="106">
        <f>SUM(J142+J147+J155)</f>
        <v>4200</v>
      </c>
      <c r="K141" s="65">
        <f>SUM(K142+K147+K155)</f>
        <v>3739.15</v>
      </c>
      <c r="L141" s="64">
        <f>SUM(L142+L147+L155)</f>
        <v>3739.15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4200</v>
      </c>
      <c r="J155" s="106">
        <f t="shared" si="15"/>
        <v>4200</v>
      </c>
      <c r="K155" s="65">
        <f t="shared" si="15"/>
        <v>3739.15</v>
      </c>
      <c r="L155" s="64">
        <f t="shared" si="15"/>
        <v>3739.15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4200</v>
      </c>
      <c r="J156" s="120">
        <f t="shared" si="15"/>
        <v>4200</v>
      </c>
      <c r="K156" s="94">
        <f t="shared" si="15"/>
        <v>3739.15</v>
      </c>
      <c r="L156" s="93">
        <f t="shared" si="15"/>
        <v>3739.15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4200</v>
      </c>
      <c r="J157" s="106">
        <f>SUM(J158:J159)</f>
        <v>4200</v>
      </c>
      <c r="K157" s="65">
        <f>SUM(K158:K159)</f>
        <v>3739.15</v>
      </c>
      <c r="L157" s="64">
        <f>SUM(L158:L159)</f>
        <v>3739.15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4200</v>
      </c>
      <c r="J158" s="122">
        <v>4200</v>
      </c>
      <c r="K158" s="122">
        <v>3739.15</v>
      </c>
      <c r="L158" s="122">
        <v>3739.15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51200</v>
      </c>
      <c r="J186" s="106">
        <f>SUM(J187+J240+J305)</f>
        <v>51200</v>
      </c>
      <c r="K186" s="65">
        <f>SUM(K187+K240+K305)</f>
        <v>40196.67</v>
      </c>
      <c r="L186" s="64">
        <f>SUM(L187+L240+L305)</f>
        <v>40196.67</v>
      </c>
      <c r="M186" s="5"/>
    </row>
    <row r="187" spans="1:13" ht="34.5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51200</v>
      </c>
      <c r="J187" s="86">
        <f>SUM(J188+J211+J218+J230+J234)</f>
        <v>51200</v>
      </c>
      <c r="K187" s="86">
        <f>SUM(K188+K211+K218+K230+K234)</f>
        <v>40196.67</v>
      </c>
      <c r="L187" s="86">
        <f>SUM(L188+L211+L218+L230+L234)</f>
        <v>40196.67</v>
      </c>
      <c r="M187" s="5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51200</v>
      </c>
      <c r="J188" s="106">
        <f>SUM(J189+J192+J197+J203+J208)</f>
        <v>51200</v>
      </c>
      <c r="K188" s="65">
        <f>SUM(K189+K192+K197+K203+K208)</f>
        <v>40196.67</v>
      </c>
      <c r="L188" s="64">
        <f>SUM(L189+L192+L197+L203+L208)</f>
        <v>40196.67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12500</v>
      </c>
      <c r="J192" s="108">
        <f>J193</f>
        <v>12500</v>
      </c>
      <c r="K192" s="87">
        <f>K193</f>
        <v>12497.1</v>
      </c>
      <c r="L192" s="86">
        <f>L193</f>
        <v>12497.1</v>
      </c>
      <c r="M192" s="5"/>
    </row>
    <row r="193" spans="1:13" ht="27.75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12500</v>
      </c>
      <c r="J193" s="106">
        <f>SUM(J194:J196)</f>
        <v>12500</v>
      </c>
      <c r="K193" s="65">
        <f>SUM(K194:K196)</f>
        <v>12497.1</v>
      </c>
      <c r="L193" s="64">
        <f>SUM(L194:L196)</f>
        <v>12497.1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4700</v>
      </c>
      <c r="J195" s="83">
        <v>4700</v>
      </c>
      <c r="K195" s="83">
        <v>4700</v>
      </c>
      <c r="L195" s="83">
        <v>4700</v>
      </c>
      <c r="M195" s="5"/>
    </row>
    <row r="196" spans="1:13" ht="26.25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7800</v>
      </c>
      <c r="J196" s="81">
        <v>7800</v>
      </c>
      <c r="K196" s="81">
        <v>7797.1</v>
      </c>
      <c r="L196" s="128">
        <v>7797.1</v>
      </c>
      <c r="M196" s="5"/>
    </row>
    <row r="197" spans="1:13" ht="27.75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37400</v>
      </c>
      <c r="J197" s="106">
        <f>J198</f>
        <v>37400</v>
      </c>
      <c r="K197" s="65">
        <f>K198</f>
        <v>26425.57</v>
      </c>
      <c r="L197" s="64">
        <f>L198</f>
        <v>26425.57</v>
      </c>
      <c r="M197" s="5"/>
    </row>
    <row r="198" spans="1:13" ht="23.25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37400</v>
      </c>
      <c r="J198" s="64">
        <f>SUM(J199:J202)</f>
        <v>37400</v>
      </c>
      <c r="K198" s="64">
        <f>SUM(K199:K202)</f>
        <v>26425.57</v>
      </c>
      <c r="L198" s="64">
        <f>SUM(L199:L202)</f>
        <v>26425.57</v>
      </c>
      <c r="M198" s="5"/>
    </row>
    <row r="199" spans="1:13" ht="23.25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18100</v>
      </c>
      <c r="J199" s="83">
        <v>18100</v>
      </c>
      <c r="K199" s="83">
        <v>7170</v>
      </c>
      <c r="L199" s="128">
        <v>7170</v>
      </c>
      <c r="M199" s="5"/>
    </row>
    <row r="200" spans="1:13" ht="29.25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19300</v>
      </c>
      <c r="J200" s="83">
        <v>19300</v>
      </c>
      <c r="K200" s="83">
        <v>19255.57</v>
      </c>
      <c r="L200" s="83">
        <v>19255.57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1300</v>
      </c>
      <c r="J208" s="106">
        <f t="shared" si="19"/>
        <v>1300</v>
      </c>
      <c r="K208" s="65">
        <f t="shared" si="19"/>
        <v>1274</v>
      </c>
      <c r="L208" s="64">
        <f t="shared" si="19"/>
        <v>1274</v>
      </c>
      <c r="M208" s="5"/>
    </row>
    <row r="209" spans="1:16" ht="26.25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1300</v>
      </c>
      <c r="J209" s="65">
        <f t="shared" si="19"/>
        <v>1300</v>
      </c>
      <c r="K209" s="65">
        <f t="shared" si="19"/>
        <v>1274</v>
      </c>
      <c r="L209" s="65">
        <f t="shared" si="19"/>
        <v>1274</v>
      </c>
      <c r="M209" s="5"/>
    </row>
    <row r="210" spans="1:16" ht="27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1300</v>
      </c>
      <c r="J210" s="83">
        <v>1300</v>
      </c>
      <c r="K210" s="83">
        <v>1274</v>
      </c>
      <c r="L210" s="83">
        <v>1274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309400</v>
      </c>
      <c r="J370" s="116">
        <f>SUM(J35+J186)</f>
        <v>309400</v>
      </c>
      <c r="K370" s="116">
        <f>SUM(K35+K186)</f>
        <v>293115.56</v>
      </c>
      <c r="L370" s="116">
        <f>SUM(L35+L186)</f>
        <v>293115.56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61" t="s">
        <v>261</v>
      </c>
      <c r="B372" s="161"/>
      <c r="C372" s="161"/>
      <c r="D372" s="161"/>
      <c r="E372" s="161"/>
      <c r="F372" s="161"/>
      <c r="G372" s="161"/>
      <c r="H372" s="35"/>
      <c r="I372" s="150"/>
      <c r="J372" s="162" t="s">
        <v>249</v>
      </c>
      <c r="K372" s="162"/>
      <c r="L372" s="162"/>
    </row>
    <row r="373" spans="1:13" ht="18.75" customHeight="1">
      <c r="A373" s="151"/>
      <c r="B373" s="151"/>
      <c r="C373" s="151"/>
      <c r="D373" s="176" t="s">
        <v>250</v>
      </c>
      <c r="E373" s="176"/>
      <c r="F373" s="176"/>
      <c r="G373" s="176"/>
      <c r="H373" s="5"/>
      <c r="I373" s="16" t="s">
        <v>199</v>
      </c>
      <c r="K373" s="155" t="s">
        <v>200</v>
      </c>
      <c r="L373" s="155"/>
    </row>
    <row r="374" spans="1:13" ht="12.75" customHeight="1">
      <c r="I374" s="17"/>
      <c r="K374" s="17"/>
      <c r="L374" s="17"/>
    </row>
    <row r="375" spans="1:13" ht="15.75" customHeight="1">
      <c r="A375" s="161" t="s">
        <v>201</v>
      </c>
      <c r="B375" s="161"/>
      <c r="C375" s="161"/>
      <c r="D375" s="161"/>
      <c r="E375" s="161"/>
      <c r="F375" s="161"/>
      <c r="G375" s="161"/>
      <c r="I375" s="17"/>
      <c r="J375" s="163" t="s">
        <v>202</v>
      </c>
      <c r="K375" s="163"/>
      <c r="L375" s="163"/>
    </row>
    <row r="376" spans="1:13" ht="33.75" customHeight="1">
      <c r="D376" s="153" t="s">
        <v>251</v>
      </c>
      <c r="E376" s="154"/>
      <c r="F376" s="154"/>
      <c r="G376" s="154"/>
      <c r="H376" s="152"/>
      <c r="I376" s="18" t="s">
        <v>199</v>
      </c>
      <c r="K376" s="155" t="s">
        <v>200</v>
      </c>
      <c r="L376" s="155"/>
    </row>
    <row r="377" spans="1:13" ht="7.5" customHeight="1"/>
    <row r="378" spans="1:13" ht="8.25" customHeight="1">
      <c r="H378" s="19" t="s">
        <v>252</v>
      </c>
    </row>
  </sheetData>
  <mergeCells count="32">
    <mergeCell ref="G20:K20"/>
    <mergeCell ref="A27:I27"/>
    <mergeCell ref="D373:G373"/>
    <mergeCell ref="K373:L373"/>
    <mergeCell ref="A34:F34"/>
    <mergeCell ref="A372:G372"/>
    <mergeCell ref="J372:L372"/>
    <mergeCell ref="G15:K15"/>
    <mergeCell ref="G19:K19"/>
    <mergeCell ref="A14:L14"/>
    <mergeCell ref="G16:K16"/>
    <mergeCell ref="B17:L17"/>
    <mergeCell ref="I1:L1"/>
    <mergeCell ref="I2:L2"/>
    <mergeCell ref="A8:L8"/>
    <mergeCell ref="A11:L11"/>
    <mergeCell ref="G13:K13"/>
    <mergeCell ref="A10:L10"/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</mergeCells>
  <pageMargins left="0.7" right="0.7" top="0.75" bottom="0.75" header="0.3" footer="0.3"/>
  <pageSetup scale="79" fitToHeight="0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78"/>
  <sheetViews>
    <sheetView topLeftCell="A34" workbookViewId="0">
      <selection activeCell="Q33" sqref="Q33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77" t="s">
        <v>233</v>
      </c>
      <c r="J1" s="177"/>
      <c r="K1" s="177"/>
      <c r="L1" s="177"/>
      <c r="M1" s="4"/>
      <c r="N1" s="21"/>
      <c r="O1" s="21"/>
      <c r="P1" s="21"/>
      <c r="Q1" s="21"/>
    </row>
    <row r="2" spans="1:17" ht="22.5" customHeight="1">
      <c r="H2" s="2"/>
      <c r="I2" s="178" t="s">
        <v>234</v>
      </c>
      <c r="J2" s="178"/>
      <c r="K2" s="178"/>
      <c r="L2" s="178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79" t="s">
        <v>262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83" t="s">
        <v>1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4"/>
    </row>
    <row r="11" spans="1:17" ht="18.75" customHeight="1">
      <c r="A11" s="180" t="s">
        <v>2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82" t="s">
        <v>3</v>
      </c>
      <c r="H13" s="182"/>
      <c r="I13" s="182"/>
      <c r="J13" s="182"/>
      <c r="K13" s="182"/>
      <c r="L13" s="33"/>
      <c r="M13" s="4"/>
    </row>
    <row r="14" spans="1:17" ht="16.5" customHeight="1">
      <c r="A14" s="184" t="s">
        <v>263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4"/>
      <c r="P14" s="19" t="s">
        <v>236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5" t="s">
        <v>4</v>
      </c>
      <c r="H16" s="185"/>
      <c r="I16" s="185"/>
      <c r="J16" s="185"/>
      <c r="K16" s="185"/>
    </row>
    <row r="17" spans="1:13" ht="12" customHeight="1">
      <c r="B17" s="184" t="s">
        <v>5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6" t="s">
        <v>265</v>
      </c>
      <c r="H19" s="186"/>
      <c r="I19" s="186"/>
      <c r="J19" s="186"/>
      <c r="K19" s="186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90" t="s">
        <v>237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88" t="s">
        <v>205</v>
      </c>
      <c r="B27" s="188"/>
      <c r="C27" s="188"/>
      <c r="D27" s="188"/>
      <c r="E27" s="188"/>
      <c r="F27" s="188"/>
      <c r="G27" s="188"/>
      <c r="H27" s="188"/>
      <c r="I27" s="188"/>
      <c r="K27" s="40" t="s">
        <v>11</v>
      </c>
      <c r="L27" s="41" t="s">
        <v>12</v>
      </c>
      <c r="M27" s="36"/>
    </row>
    <row r="28" spans="1:13" ht="12" customHeight="1">
      <c r="A28" s="188" t="s">
        <v>239</v>
      </c>
      <c r="B28" s="188"/>
      <c r="C28" s="188"/>
      <c r="D28" s="188"/>
      <c r="E28" s="188"/>
      <c r="F28" s="188"/>
      <c r="G28" s="188"/>
      <c r="H28" s="188"/>
      <c r="I28" s="18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87" t="s">
        <v>17</v>
      </c>
      <c r="H30" s="187"/>
      <c r="I30" s="48" t="s">
        <v>204</v>
      </c>
      <c r="J30" s="49" t="s">
        <v>206</v>
      </c>
      <c r="K30" s="50" t="s">
        <v>14</v>
      </c>
      <c r="L30" s="50" t="s">
        <v>14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64" t="s">
        <v>23</v>
      </c>
      <c r="B32" s="165"/>
      <c r="C32" s="165"/>
      <c r="D32" s="165"/>
      <c r="E32" s="165"/>
      <c r="F32" s="165"/>
      <c r="G32" s="168" t="s">
        <v>24</v>
      </c>
      <c r="H32" s="170" t="s">
        <v>25</v>
      </c>
      <c r="I32" s="172" t="s">
        <v>26</v>
      </c>
      <c r="J32" s="173"/>
      <c r="K32" s="174" t="s">
        <v>27</v>
      </c>
      <c r="L32" s="156" t="s">
        <v>28</v>
      </c>
      <c r="M32" s="56"/>
    </row>
    <row r="33" spans="1:18" ht="46.5" customHeight="1">
      <c r="A33" s="166"/>
      <c r="B33" s="167"/>
      <c r="C33" s="167"/>
      <c r="D33" s="167"/>
      <c r="E33" s="167"/>
      <c r="F33" s="167"/>
      <c r="G33" s="169"/>
      <c r="H33" s="171"/>
      <c r="I33" s="57" t="s">
        <v>29</v>
      </c>
      <c r="J33" s="58" t="s">
        <v>30</v>
      </c>
      <c r="K33" s="175"/>
      <c r="L33" s="157"/>
    </row>
    <row r="34" spans="1:18" ht="11.25" customHeight="1">
      <c r="A34" s="158" t="s">
        <v>31</v>
      </c>
      <c r="B34" s="159"/>
      <c r="C34" s="159"/>
      <c r="D34" s="159"/>
      <c r="E34" s="159"/>
      <c r="F34" s="160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7600</v>
      </c>
      <c r="J35" s="64">
        <f>SUM(J36+J47+J67+J88+J95+J115+J141+J160+J170)</f>
        <v>7600</v>
      </c>
      <c r="K35" s="65">
        <f>SUM(K36+K47+K67+K88+K95+K115+K141+K160+K170)</f>
        <v>6452.29</v>
      </c>
      <c r="L35" s="64">
        <f>SUM(L36+L47+L67+L88+L95+L115+L141+L160+L170)</f>
        <v>6452.29</v>
      </c>
    </row>
    <row r="36" spans="1:18" ht="16.5" hidden="1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0</v>
      </c>
      <c r="J36" s="64">
        <f>SUM(J37+J43)</f>
        <v>0</v>
      </c>
      <c r="K36" s="73">
        <f>SUM(K37+K43)</f>
        <v>0</v>
      </c>
      <c r="L36" s="74">
        <f>SUM(L37+L43)</f>
        <v>0</v>
      </c>
      <c r="M36" s="5"/>
    </row>
    <row r="37" spans="1:18" ht="14.25" hidden="1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0</v>
      </c>
      <c r="J37" s="64">
        <f>SUM(J38)</f>
        <v>0</v>
      </c>
      <c r="K37" s="65">
        <f>SUM(K38)</f>
        <v>0</v>
      </c>
      <c r="L37" s="64">
        <f>SUM(L38)</f>
        <v>0</v>
      </c>
      <c r="M37" s="5"/>
      <c r="Q37" s="5"/>
    </row>
    <row r="38" spans="1:18" ht="13.5" hidden="1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0</v>
      </c>
      <c r="J38" s="64">
        <f t="shared" ref="J38:L39" si="0">SUM(J39)</f>
        <v>0</v>
      </c>
      <c r="K38" s="64">
        <f t="shared" si="0"/>
        <v>0</v>
      </c>
      <c r="L38" s="64">
        <f t="shared" si="0"/>
        <v>0</v>
      </c>
      <c r="M38" s="5"/>
      <c r="Q38" s="80"/>
    </row>
    <row r="39" spans="1:18" ht="14.25" hidden="1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0</v>
      </c>
      <c r="J39" s="65">
        <f t="shared" si="0"/>
        <v>0</v>
      </c>
      <c r="K39" s="65">
        <f t="shared" si="0"/>
        <v>0</v>
      </c>
      <c r="L39" s="65">
        <f t="shared" si="0"/>
        <v>0</v>
      </c>
      <c r="M39" s="5"/>
      <c r="Q39" s="80"/>
    </row>
    <row r="40" spans="1:18" ht="14.25" hidden="1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0</v>
      </c>
      <c r="J40" s="82">
        <v>0</v>
      </c>
      <c r="K40" s="82">
        <v>0</v>
      </c>
      <c r="L40" s="82">
        <v>0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hidden="1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0</v>
      </c>
      <c r="J43" s="64">
        <f t="shared" si="1"/>
        <v>0</v>
      </c>
      <c r="K43" s="65">
        <f t="shared" si="1"/>
        <v>0</v>
      </c>
      <c r="L43" s="64">
        <f t="shared" si="1"/>
        <v>0</v>
      </c>
      <c r="M43" s="5"/>
      <c r="Q43" s="80"/>
    </row>
    <row r="44" spans="1:18" hidden="1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0</v>
      </c>
      <c r="J44" s="64">
        <f t="shared" si="1"/>
        <v>0</v>
      </c>
      <c r="K44" s="64">
        <f t="shared" si="1"/>
        <v>0</v>
      </c>
      <c r="L44" s="64">
        <f t="shared" si="1"/>
        <v>0</v>
      </c>
      <c r="Q44" s="5"/>
    </row>
    <row r="45" spans="1:18" ht="13.5" hidden="1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0</v>
      </c>
      <c r="J45" s="64">
        <f t="shared" si="1"/>
        <v>0</v>
      </c>
      <c r="K45" s="64">
        <f t="shared" si="1"/>
        <v>0</v>
      </c>
      <c r="L45" s="64">
        <f t="shared" si="1"/>
        <v>0</v>
      </c>
      <c r="M45" s="5"/>
      <c r="Q45" s="80"/>
    </row>
    <row r="46" spans="1:18" ht="14.25" hidden="1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0</v>
      </c>
      <c r="J46" s="82">
        <v>0</v>
      </c>
      <c r="K46" s="82">
        <v>0</v>
      </c>
      <c r="L46" s="82">
        <v>0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7600</v>
      </c>
      <c r="J47" s="87">
        <f t="shared" si="2"/>
        <v>7600</v>
      </c>
      <c r="K47" s="86">
        <f t="shared" si="2"/>
        <v>6452.29</v>
      </c>
      <c r="L47" s="86">
        <f t="shared" si="2"/>
        <v>6452.29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7600</v>
      </c>
      <c r="J48" s="65">
        <f t="shared" si="2"/>
        <v>7600</v>
      </c>
      <c r="K48" s="64">
        <f t="shared" si="2"/>
        <v>6452.29</v>
      </c>
      <c r="L48" s="65">
        <f t="shared" si="2"/>
        <v>6452.29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7600</v>
      </c>
      <c r="J49" s="65">
        <f t="shared" si="2"/>
        <v>7600</v>
      </c>
      <c r="K49" s="74">
        <f t="shared" si="2"/>
        <v>6452.29</v>
      </c>
      <c r="L49" s="74">
        <f t="shared" si="2"/>
        <v>6452.29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7600</v>
      </c>
      <c r="J50" s="93">
        <f>SUM(J51:J66)</f>
        <v>7600</v>
      </c>
      <c r="K50" s="94">
        <f>SUM(K51:K66)</f>
        <v>6452.29</v>
      </c>
      <c r="L50" s="94">
        <f>SUM(L51:L66)</f>
        <v>6452.29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1400</v>
      </c>
      <c r="J57" s="82">
        <v>1400</v>
      </c>
      <c r="K57" s="82">
        <v>572.84</v>
      </c>
      <c r="L57" s="82">
        <v>572.84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5"/>
      <c r="Q59" s="80"/>
      <c r="R59" s="5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6200</v>
      </c>
      <c r="J62" s="82">
        <v>6200</v>
      </c>
      <c r="K62" s="82">
        <v>5879.45</v>
      </c>
      <c r="L62" s="82">
        <v>5879.45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hidden="1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0</v>
      </c>
      <c r="J66" s="82">
        <v>0</v>
      </c>
      <c r="K66" s="82">
        <v>0</v>
      </c>
      <c r="L66" s="82">
        <v>0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15000</v>
      </c>
      <c r="J186" s="106">
        <f>SUM(J187+J240+J305)</f>
        <v>15000</v>
      </c>
      <c r="K186" s="65">
        <f>SUM(K187+K240+K305)</f>
        <v>14999.91</v>
      </c>
      <c r="L186" s="64">
        <f>SUM(L187+L240+L305)</f>
        <v>14999.91</v>
      </c>
      <c r="M186" s="5"/>
    </row>
    <row r="187" spans="1:13" ht="34.5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15000</v>
      </c>
      <c r="J187" s="86">
        <f>SUM(J188+J211+J218+J230+J234)</f>
        <v>15000</v>
      </c>
      <c r="K187" s="86">
        <f>SUM(K188+K211+K218+K230+K234)</f>
        <v>14999.91</v>
      </c>
      <c r="L187" s="86">
        <f>SUM(L188+L211+L218+L230+L234)</f>
        <v>14999.91</v>
      </c>
      <c r="M187" s="5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15000</v>
      </c>
      <c r="J188" s="106">
        <f>SUM(J189+J192+J197+J203+J208)</f>
        <v>15000</v>
      </c>
      <c r="K188" s="65">
        <f>SUM(K189+K192+K197+K203+K208)</f>
        <v>14999.91</v>
      </c>
      <c r="L188" s="64">
        <f>SUM(L189+L192+L197+L203+L208)</f>
        <v>14999.91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15000</v>
      </c>
      <c r="J192" s="108">
        <f>J193</f>
        <v>15000</v>
      </c>
      <c r="K192" s="87">
        <f>K193</f>
        <v>14999.91</v>
      </c>
      <c r="L192" s="86">
        <f>L193</f>
        <v>14999.91</v>
      </c>
      <c r="M192" s="5"/>
    </row>
    <row r="193" spans="1:13" ht="27.75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15000</v>
      </c>
      <c r="J193" s="106">
        <f>SUM(J194:J196)</f>
        <v>15000</v>
      </c>
      <c r="K193" s="65">
        <f>SUM(K194:K196)</f>
        <v>14999.91</v>
      </c>
      <c r="L193" s="64">
        <f>SUM(L194:L196)</f>
        <v>14999.91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15000</v>
      </c>
      <c r="J196" s="81">
        <v>15000</v>
      </c>
      <c r="K196" s="81">
        <v>14999.91</v>
      </c>
      <c r="L196" s="128">
        <v>14999.91</v>
      </c>
      <c r="M196" s="5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5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22600</v>
      </c>
      <c r="J370" s="116">
        <f>SUM(J35+J186)</f>
        <v>22600</v>
      </c>
      <c r="K370" s="116">
        <f>SUM(K35+K186)</f>
        <v>21452.2</v>
      </c>
      <c r="L370" s="116">
        <f>SUM(L35+L186)</f>
        <v>21452.2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61" t="s">
        <v>261</v>
      </c>
      <c r="B372" s="161"/>
      <c r="C372" s="161"/>
      <c r="D372" s="161"/>
      <c r="E372" s="161"/>
      <c r="F372" s="161"/>
      <c r="G372" s="161"/>
      <c r="H372" s="35"/>
      <c r="I372" s="150"/>
      <c r="J372" s="162" t="s">
        <v>249</v>
      </c>
      <c r="K372" s="162"/>
      <c r="L372" s="162"/>
    </row>
    <row r="373" spans="1:13" ht="18.75" customHeight="1">
      <c r="A373" s="151"/>
      <c r="B373" s="151"/>
      <c r="C373" s="151"/>
      <c r="D373" s="176" t="s">
        <v>250</v>
      </c>
      <c r="E373" s="176"/>
      <c r="F373" s="176"/>
      <c r="G373" s="176"/>
      <c r="H373" s="5"/>
      <c r="I373" s="16" t="s">
        <v>199</v>
      </c>
      <c r="K373" s="155" t="s">
        <v>200</v>
      </c>
      <c r="L373" s="155"/>
    </row>
    <row r="374" spans="1:13" ht="12.75" customHeight="1">
      <c r="I374" s="17"/>
      <c r="K374" s="17"/>
      <c r="L374" s="17"/>
    </row>
    <row r="375" spans="1:13" ht="15.75" customHeight="1">
      <c r="A375" s="161" t="s">
        <v>201</v>
      </c>
      <c r="B375" s="161"/>
      <c r="C375" s="161"/>
      <c r="D375" s="161"/>
      <c r="E375" s="161"/>
      <c r="F375" s="161"/>
      <c r="G375" s="161"/>
      <c r="I375" s="17"/>
      <c r="J375" s="163" t="s">
        <v>202</v>
      </c>
      <c r="K375" s="163"/>
      <c r="L375" s="163"/>
    </row>
    <row r="376" spans="1:13" ht="33.75" customHeight="1">
      <c r="D376" s="153" t="s">
        <v>251</v>
      </c>
      <c r="E376" s="154"/>
      <c r="F376" s="154"/>
      <c r="G376" s="154"/>
      <c r="H376" s="152"/>
      <c r="I376" s="18" t="s">
        <v>199</v>
      </c>
      <c r="K376" s="155" t="s">
        <v>200</v>
      </c>
      <c r="L376" s="155"/>
    </row>
    <row r="377" spans="1:13" ht="7.5" customHeight="1"/>
    <row r="378" spans="1:13" ht="8.25" customHeight="1">
      <c r="H378" s="19" t="s">
        <v>252</v>
      </c>
    </row>
  </sheetData>
  <mergeCells count="32">
    <mergeCell ref="G20:K20"/>
    <mergeCell ref="A27:I27"/>
    <mergeCell ref="D373:G373"/>
    <mergeCell ref="K373:L373"/>
    <mergeCell ref="A34:F34"/>
    <mergeCell ref="A372:G372"/>
    <mergeCell ref="J372:L372"/>
    <mergeCell ref="G15:K15"/>
    <mergeCell ref="G19:K19"/>
    <mergeCell ref="A14:L14"/>
    <mergeCell ref="G16:K16"/>
    <mergeCell ref="B17:L17"/>
    <mergeCell ref="I1:L1"/>
    <mergeCell ref="I2:L2"/>
    <mergeCell ref="A8:L8"/>
    <mergeCell ref="A11:L11"/>
    <mergeCell ref="G13:K13"/>
    <mergeCell ref="A10:L10"/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</mergeCells>
  <pageMargins left="0.7" right="0.7" top="0.75" bottom="0.75" header="0.3" footer="0.3"/>
  <pageSetup scale="6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78"/>
  <sheetViews>
    <sheetView topLeftCell="A9" workbookViewId="0">
      <selection activeCell="G12" sqref="G12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77" t="s">
        <v>233</v>
      </c>
      <c r="J1" s="177"/>
      <c r="K1" s="177"/>
      <c r="L1" s="177"/>
      <c r="M1" s="4"/>
      <c r="N1" s="21"/>
      <c r="O1" s="21"/>
      <c r="P1" s="21"/>
      <c r="Q1" s="21"/>
    </row>
    <row r="2" spans="1:17" ht="22.5" customHeight="1">
      <c r="H2" s="2"/>
      <c r="I2" s="178" t="s">
        <v>234</v>
      </c>
      <c r="J2" s="178"/>
      <c r="K2" s="178"/>
      <c r="L2" s="178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79" t="s">
        <v>262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83" t="s">
        <v>1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4"/>
    </row>
    <row r="11" spans="1:17" ht="18.75" customHeight="1">
      <c r="A11" s="180" t="s">
        <v>2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82" t="s">
        <v>3</v>
      </c>
      <c r="H13" s="182"/>
      <c r="I13" s="182"/>
      <c r="J13" s="182"/>
      <c r="K13" s="182"/>
      <c r="L13" s="33"/>
      <c r="M13" s="4"/>
    </row>
    <row r="14" spans="1:17" ht="16.5" customHeight="1">
      <c r="A14" s="184" t="s">
        <v>263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4"/>
      <c r="P14" s="19" t="s">
        <v>236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5" t="s">
        <v>4</v>
      </c>
      <c r="H16" s="185"/>
      <c r="I16" s="185"/>
      <c r="J16" s="185"/>
      <c r="K16" s="185"/>
    </row>
    <row r="17" spans="1:13" ht="12" customHeight="1">
      <c r="B17" s="184" t="s">
        <v>5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6" t="s">
        <v>265</v>
      </c>
      <c r="H19" s="186"/>
      <c r="I19" s="186"/>
      <c r="J19" s="186"/>
      <c r="K19" s="186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90" t="s">
        <v>253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88" t="s">
        <v>207</v>
      </c>
      <c r="B27" s="188"/>
      <c r="C27" s="188"/>
      <c r="D27" s="188"/>
      <c r="E27" s="188"/>
      <c r="F27" s="188"/>
      <c r="G27" s="188"/>
      <c r="H27" s="188"/>
      <c r="I27" s="188"/>
      <c r="K27" s="40" t="s">
        <v>11</v>
      </c>
      <c r="L27" s="41" t="s">
        <v>12</v>
      </c>
      <c r="M27" s="36"/>
    </row>
    <row r="28" spans="1:13" ht="29.1" customHeight="1">
      <c r="A28" s="188" t="s">
        <v>254</v>
      </c>
      <c r="B28" s="188"/>
      <c r="C28" s="188"/>
      <c r="D28" s="188"/>
      <c r="E28" s="188"/>
      <c r="F28" s="188"/>
      <c r="G28" s="188"/>
      <c r="H28" s="188"/>
      <c r="I28" s="188"/>
      <c r="J28" s="42" t="s">
        <v>13</v>
      </c>
      <c r="K28" s="43" t="s">
        <v>255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87" t="s">
        <v>17</v>
      </c>
      <c r="H30" s="187"/>
      <c r="I30" s="48" t="s">
        <v>208</v>
      </c>
      <c r="J30" s="49" t="s">
        <v>19</v>
      </c>
      <c r="K30" s="50" t="s">
        <v>14</v>
      </c>
      <c r="L30" s="50" t="s">
        <v>208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64" t="s">
        <v>23</v>
      </c>
      <c r="B32" s="165"/>
      <c r="C32" s="165"/>
      <c r="D32" s="165"/>
      <c r="E32" s="165"/>
      <c r="F32" s="165"/>
      <c r="G32" s="168" t="s">
        <v>24</v>
      </c>
      <c r="H32" s="170" t="s">
        <v>25</v>
      </c>
      <c r="I32" s="172" t="s">
        <v>26</v>
      </c>
      <c r="J32" s="173"/>
      <c r="K32" s="174" t="s">
        <v>27</v>
      </c>
      <c r="L32" s="156" t="s">
        <v>28</v>
      </c>
      <c r="M32" s="56"/>
    </row>
    <row r="33" spans="1:18" ht="46.5" customHeight="1">
      <c r="A33" s="166"/>
      <c r="B33" s="167"/>
      <c r="C33" s="167"/>
      <c r="D33" s="167"/>
      <c r="E33" s="167"/>
      <c r="F33" s="167"/>
      <c r="G33" s="169"/>
      <c r="H33" s="171"/>
      <c r="I33" s="57" t="s">
        <v>29</v>
      </c>
      <c r="J33" s="58" t="s">
        <v>30</v>
      </c>
      <c r="K33" s="175"/>
      <c r="L33" s="157"/>
    </row>
    <row r="34" spans="1:18" ht="11.25" customHeight="1">
      <c r="A34" s="158" t="s">
        <v>31</v>
      </c>
      <c r="B34" s="159"/>
      <c r="C34" s="159"/>
      <c r="D34" s="159"/>
      <c r="E34" s="159"/>
      <c r="F34" s="160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9700</v>
      </c>
      <c r="J35" s="64">
        <f>SUM(J36+J47+J67+J88+J95+J115+J141+J160+J170)</f>
        <v>9700</v>
      </c>
      <c r="K35" s="65">
        <f>SUM(K36+K47+K67+K88+K95+K115+K141+K160+K170)</f>
        <v>8848.7800000000007</v>
      </c>
      <c r="L35" s="64">
        <f>SUM(L36+L47+L67+L88+L95+L115+L141+L160+L170)</f>
        <v>8848.7800000000007</v>
      </c>
    </row>
    <row r="36" spans="1:18" ht="16.5" hidden="1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0</v>
      </c>
      <c r="J36" s="64">
        <f>SUM(J37+J43)</f>
        <v>0</v>
      </c>
      <c r="K36" s="73">
        <f>SUM(K37+K43)</f>
        <v>0</v>
      </c>
      <c r="L36" s="74">
        <f>SUM(L37+L43)</f>
        <v>0</v>
      </c>
      <c r="M36" s="5"/>
    </row>
    <row r="37" spans="1:18" ht="14.25" hidden="1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0</v>
      </c>
      <c r="J37" s="64">
        <f>SUM(J38)</f>
        <v>0</v>
      </c>
      <c r="K37" s="65">
        <f>SUM(K38)</f>
        <v>0</v>
      </c>
      <c r="L37" s="64">
        <f>SUM(L38)</f>
        <v>0</v>
      </c>
      <c r="M37" s="5"/>
      <c r="Q37" s="5"/>
    </row>
    <row r="38" spans="1:18" ht="13.5" hidden="1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0</v>
      </c>
      <c r="J38" s="64">
        <f t="shared" ref="J38:L39" si="0">SUM(J39)</f>
        <v>0</v>
      </c>
      <c r="K38" s="64">
        <f t="shared" si="0"/>
        <v>0</v>
      </c>
      <c r="L38" s="64">
        <f t="shared" si="0"/>
        <v>0</v>
      </c>
      <c r="M38" s="5"/>
      <c r="Q38" s="80"/>
    </row>
    <row r="39" spans="1:18" ht="14.25" hidden="1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0</v>
      </c>
      <c r="J39" s="65">
        <f t="shared" si="0"/>
        <v>0</v>
      </c>
      <c r="K39" s="65">
        <f t="shared" si="0"/>
        <v>0</v>
      </c>
      <c r="L39" s="65">
        <f t="shared" si="0"/>
        <v>0</v>
      </c>
      <c r="M39" s="5"/>
      <c r="Q39" s="80"/>
    </row>
    <row r="40" spans="1:18" ht="14.25" hidden="1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0</v>
      </c>
      <c r="J40" s="82">
        <v>0</v>
      </c>
      <c r="K40" s="82">
        <v>0</v>
      </c>
      <c r="L40" s="82">
        <v>0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hidden="1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0</v>
      </c>
      <c r="J43" s="64">
        <f t="shared" si="1"/>
        <v>0</v>
      </c>
      <c r="K43" s="65">
        <f t="shared" si="1"/>
        <v>0</v>
      </c>
      <c r="L43" s="64">
        <f t="shared" si="1"/>
        <v>0</v>
      </c>
      <c r="M43" s="5"/>
      <c r="Q43" s="80"/>
    </row>
    <row r="44" spans="1:18" hidden="1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0</v>
      </c>
      <c r="J44" s="64">
        <f t="shared" si="1"/>
        <v>0</v>
      </c>
      <c r="K44" s="64">
        <f t="shared" si="1"/>
        <v>0</v>
      </c>
      <c r="L44" s="64">
        <f t="shared" si="1"/>
        <v>0</v>
      </c>
      <c r="Q44" s="5"/>
    </row>
    <row r="45" spans="1:18" ht="13.5" hidden="1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0</v>
      </c>
      <c r="J45" s="64">
        <f t="shared" si="1"/>
        <v>0</v>
      </c>
      <c r="K45" s="64">
        <f t="shared" si="1"/>
        <v>0</v>
      </c>
      <c r="L45" s="64">
        <f t="shared" si="1"/>
        <v>0</v>
      </c>
      <c r="M45" s="5"/>
      <c r="Q45" s="80"/>
    </row>
    <row r="46" spans="1:18" ht="14.25" hidden="1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0</v>
      </c>
      <c r="J46" s="82">
        <v>0</v>
      </c>
      <c r="K46" s="82">
        <v>0</v>
      </c>
      <c r="L46" s="82">
        <v>0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9700</v>
      </c>
      <c r="J47" s="87">
        <f t="shared" si="2"/>
        <v>9700</v>
      </c>
      <c r="K47" s="86">
        <f t="shared" si="2"/>
        <v>8848.7800000000007</v>
      </c>
      <c r="L47" s="86">
        <f t="shared" si="2"/>
        <v>8848.7800000000007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9700</v>
      </c>
      <c r="J48" s="65">
        <f t="shared" si="2"/>
        <v>9700</v>
      </c>
      <c r="K48" s="64">
        <f t="shared" si="2"/>
        <v>8848.7800000000007</v>
      </c>
      <c r="L48" s="65">
        <f t="shared" si="2"/>
        <v>8848.7800000000007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9700</v>
      </c>
      <c r="J49" s="65">
        <f t="shared" si="2"/>
        <v>9700</v>
      </c>
      <c r="K49" s="74">
        <f t="shared" si="2"/>
        <v>8848.7800000000007</v>
      </c>
      <c r="L49" s="74">
        <f t="shared" si="2"/>
        <v>8848.7800000000007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9700</v>
      </c>
      <c r="J50" s="93">
        <f>SUM(J51:J66)</f>
        <v>9700</v>
      </c>
      <c r="K50" s="94">
        <f>SUM(K51:K66)</f>
        <v>8848.7800000000007</v>
      </c>
      <c r="L50" s="94">
        <f>SUM(L51:L66)</f>
        <v>8848.7800000000007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1100</v>
      </c>
      <c r="J59" s="82">
        <v>1100</v>
      </c>
      <c r="K59" s="82">
        <v>921.83</v>
      </c>
      <c r="L59" s="82">
        <v>921.83</v>
      </c>
      <c r="M59" s="5"/>
      <c r="Q59" s="80"/>
      <c r="R59" s="5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6800</v>
      </c>
      <c r="J62" s="82">
        <v>6800</v>
      </c>
      <c r="K62" s="82">
        <v>6552.64</v>
      </c>
      <c r="L62" s="82">
        <v>6552.64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1800</v>
      </c>
      <c r="J66" s="82">
        <v>1800</v>
      </c>
      <c r="K66" s="82">
        <v>1374.31</v>
      </c>
      <c r="L66" s="82">
        <v>1374.31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5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5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5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5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9700</v>
      </c>
      <c r="J370" s="116">
        <f>SUM(J35+J186)</f>
        <v>9700</v>
      </c>
      <c r="K370" s="116">
        <f>SUM(K35+K186)</f>
        <v>8848.7800000000007</v>
      </c>
      <c r="L370" s="116">
        <f>SUM(L35+L186)</f>
        <v>8848.7800000000007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61" t="s">
        <v>261</v>
      </c>
      <c r="B372" s="161"/>
      <c r="C372" s="161"/>
      <c r="D372" s="161"/>
      <c r="E372" s="161"/>
      <c r="F372" s="161"/>
      <c r="G372" s="161"/>
      <c r="H372" s="35"/>
      <c r="I372" s="150"/>
      <c r="J372" s="162" t="s">
        <v>249</v>
      </c>
      <c r="K372" s="162"/>
      <c r="L372" s="162"/>
    </row>
    <row r="373" spans="1:13" ht="18.75" customHeight="1">
      <c r="A373" s="151"/>
      <c r="B373" s="151"/>
      <c r="C373" s="151"/>
      <c r="D373" s="176" t="s">
        <v>250</v>
      </c>
      <c r="E373" s="176"/>
      <c r="F373" s="176"/>
      <c r="G373" s="176"/>
      <c r="H373" s="5"/>
      <c r="I373" s="16" t="s">
        <v>199</v>
      </c>
      <c r="K373" s="155" t="s">
        <v>200</v>
      </c>
      <c r="L373" s="155"/>
    </row>
    <row r="374" spans="1:13" ht="12.75" customHeight="1">
      <c r="I374" s="17"/>
      <c r="K374" s="17"/>
      <c r="L374" s="17"/>
    </row>
    <row r="375" spans="1:13" ht="15.75" customHeight="1">
      <c r="A375" s="161" t="s">
        <v>201</v>
      </c>
      <c r="B375" s="161"/>
      <c r="C375" s="161"/>
      <c r="D375" s="161"/>
      <c r="E375" s="161"/>
      <c r="F375" s="161"/>
      <c r="G375" s="161"/>
      <c r="I375" s="17"/>
      <c r="J375" s="163" t="s">
        <v>202</v>
      </c>
      <c r="K375" s="163"/>
      <c r="L375" s="163"/>
    </row>
    <row r="376" spans="1:13" ht="33.75" customHeight="1">
      <c r="D376" s="153" t="s">
        <v>251</v>
      </c>
      <c r="E376" s="154"/>
      <c r="F376" s="154"/>
      <c r="G376" s="154"/>
      <c r="H376" s="152"/>
      <c r="I376" s="18" t="s">
        <v>199</v>
      </c>
      <c r="K376" s="155" t="s">
        <v>200</v>
      </c>
      <c r="L376" s="155"/>
    </row>
    <row r="377" spans="1:13" ht="7.5" customHeight="1"/>
    <row r="378" spans="1:13" ht="8.25" customHeight="1">
      <c r="H378" s="19" t="s">
        <v>252</v>
      </c>
    </row>
  </sheetData>
  <mergeCells count="32">
    <mergeCell ref="G20:K20"/>
    <mergeCell ref="A27:I27"/>
    <mergeCell ref="D373:G373"/>
    <mergeCell ref="K373:L373"/>
    <mergeCell ref="A34:F34"/>
    <mergeCell ref="A372:G372"/>
    <mergeCell ref="J372:L372"/>
    <mergeCell ref="G15:K15"/>
    <mergeCell ref="G19:K19"/>
    <mergeCell ref="A14:L14"/>
    <mergeCell ref="G16:K16"/>
    <mergeCell ref="B17:L17"/>
    <mergeCell ref="I1:L1"/>
    <mergeCell ref="I2:L2"/>
    <mergeCell ref="A8:L8"/>
    <mergeCell ref="A11:L11"/>
    <mergeCell ref="G13:K13"/>
    <mergeCell ref="A10:L10"/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</mergeCells>
  <pageMargins left="0.70866141732283472" right="0.70866141732283472" top="0.15748031496062992" bottom="0.15748031496062992" header="0.31496062992125984" footer="0.31496062992125984"/>
  <pageSetup scale="79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78"/>
  <sheetViews>
    <sheetView topLeftCell="A40" workbookViewId="0">
      <selection activeCell="B17" sqref="B17:L17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77" t="s">
        <v>233</v>
      </c>
      <c r="J1" s="177"/>
      <c r="K1" s="177"/>
      <c r="L1" s="177"/>
      <c r="M1" s="4"/>
      <c r="N1" s="21"/>
      <c r="O1" s="21"/>
      <c r="P1" s="21"/>
      <c r="Q1" s="21"/>
    </row>
    <row r="2" spans="1:17" ht="22.5" customHeight="1">
      <c r="H2" s="2"/>
      <c r="I2" s="178" t="s">
        <v>234</v>
      </c>
      <c r="J2" s="178"/>
      <c r="K2" s="178"/>
      <c r="L2" s="178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79" t="s">
        <v>262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83" t="s">
        <v>1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4"/>
    </row>
    <row r="11" spans="1:17" ht="18.75" customHeight="1">
      <c r="A11" s="180" t="s">
        <v>2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82" t="s">
        <v>3</v>
      </c>
      <c r="H13" s="182"/>
      <c r="I13" s="182"/>
      <c r="J13" s="182"/>
      <c r="K13" s="182"/>
      <c r="L13" s="33"/>
      <c r="M13" s="4"/>
    </row>
    <row r="14" spans="1:17" ht="16.5" customHeight="1">
      <c r="A14" s="184" t="s">
        <v>263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4"/>
      <c r="P14" s="19" t="s">
        <v>236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5" t="s">
        <v>4</v>
      </c>
      <c r="H16" s="185"/>
      <c r="I16" s="185"/>
      <c r="J16" s="185"/>
      <c r="K16" s="185"/>
    </row>
    <row r="17" spans="1:13" ht="12" customHeight="1">
      <c r="B17" s="184" t="s">
        <v>5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6" t="s">
        <v>265</v>
      </c>
      <c r="H19" s="186"/>
      <c r="I19" s="186"/>
      <c r="J19" s="186"/>
      <c r="K19" s="186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90" t="s">
        <v>256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29.1" customHeight="1">
      <c r="A27" s="188" t="s">
        <v>218</v>
      </c>
      <c r="B27" s="188"/>
      <c r="C27" s="188"/>
      <c r="D27" s="188"/>
      <c r="E27" s="188"/>
      <c r="F27" s="188"/>
      <c r="G27" s="188"/>
      <c r="H27" s="188"/>
      <c r="I27" s="188"/>
      <c r="K27" s="40" t="s">
        <v>11</v>
      </c>
      <c r="L27" s="41" t="s">
        <v>12</v>
      </c>
      <c r="M27" s="36"/>
    </row>
    <row r="28" spans="1:13" ht="29.1" customHeight="1">
      <c r="A28" s="188" t="s">
        <v>257</v>
      </c>
      <c r="B28" s="188"/>
      <c r="C28" s="188"/>
      <c r="D28" s="188"/>
      <c r="E28" s="188"/>
      <c r="F28" s="188"/>
      <c r="G28" s="188"/>
      <c r="H28" s="188"/>
      <c r="I28" s="188"/>
      <c r="J28" s="42" t="s">
        <v>13</v>
      </c>
      <c r="K28" s="43" t="s">
        <v>258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87" t="s">
        <v>17</v>
      </c>
      <c r="H30" s="187"/>
      <c r="I30" s="48" t="s">
        <v>20</v>
      </c>
      <c r="J30" s="49" t="s">
        <v>14</v>
      </c>
      <c r="K30" s="50" t="s">
        <v>19</v>
      </c>
      <c r="L30" s="50" t="s">
        <v>14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64" t="s">
        <v>23</v>
      </c>
      <c r="B32" s="165"/>
      <c r="C32" s="165"/>
      <c r="D32" s="165"/>
      <c r="E32" s="165"/>
      <c r="F32" s="165"/>
      <c r="G32" s="168" t="s">
        <v>24</v>
      </c>
      <c r="H32" s="170" t="s">
        <v>25</v>
      </c>
      <c r="I32" s="172" t="s">
        <v>26</v>
      </c>
      <c r="J32" s="173"/>
      <c r="K32" s="174" t="s">
        <v>27</v>
      </c>
      <c r="L32" s="156" t="s">
        <v>28</v>
      </c>
      <c r="M32" s="56"/>
    </row>
    <row r="33" spans="1:18" ht="46.5" customHeight="1">
      <c r="A33" s="166"/>
      <c r="B33" s="167"/>
      <c r="C33" s="167"/>
      <c r="D33" s="167"/>
      <c r="E33" s="167"/>
      <c r="F33" s="167"/>
      <c r="G33" s="169"/>
      <c r="H33" s="171"/>
      <c r="I33" s="57" t="s">
        <v>29</v>
      </c>
      <c r="J33" s="58" t="s">
        <v>30</v>
      </c>
      <c r="K33" s="175"/>
      <c r="L33" s="157"/>
    </row>
    <row r="34" spans="1:18" ht="11.25" customHeight="1">
      <c r="A34" s="158" t="s">
        <v>31</v>
      </c>
      <c r="B34" s="159"/>
      <c r="C34" s="159"/>
      <c r="D34" s="159"/>
      <c r="E34" s="159"/>
      <c r="F34" s="160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32000</v>
      </c>
      <c r="J35" s="64">
        <f>SUM(J36+J47+J67+J88+J95+J115+J141+J160+J170)</f>
        <v>32000</v>
      </c>
      <c r="K35" s="65">
        <f>SUM(K36+K47+K67+K88+K95+K115+K141+K160+K170)</f>
        <v>31065.38</v>
      </c>
      <c r="L35" s="64">
        <f>SUM(L36+L47+L67+L88+L95+L115+L141+L160+L170)</f>
        <v>31065.38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20600</v>
      </c>
      <c r="J36" s="64">
        <f>SUM(J37+J43)</f>
        <v>20600</v>
      </c>
      <c r="K36" s="73">
        <f>SUM(K37+K43)</f>
        <v>20393.47</v>
      </c>
      <c r="L36" s="74">
        <f>SUM(L37+L43)</f>
        <v>20393.47</v>
      </c>
      <c r="M36" s="5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20200</v>
      </c>
      <c r="J37" s="64">
        <f>SUM(J38)</f>
        <v>20200</v>
      </c>
      <c r="K37" s="65">
        <f>SUM(K38)</f>
        <v>20062.11</v>
      </c>
      <c r="L37" s="64">
        <f>SUM(L38)</f>
        <v>20062.11</v>
      </c>
      <c r="M37" s="5"/>
      <c r="Q37" s="5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20200</v>
      </c>
      <c r="J38" s="64">
        <f t="shared" ref="J38:L39" si="0">SUM(J39)</f>
        <v>20200</v>
      </c>
      <c r="K38" s="64">
        <f t="shared" si="0"/>
        <v>20062.11</v>
      </c>
      <c r="L38" s="64">
        <f t="shared" si="0"/>
        <v>20062.11</v>
      </c>
      <c r="M38" s="5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20200</v>
      </c>
      <c r="J39" s="65">
        <f t="shared" si="0"/>
        <v>20200</v>
      </c>
      <c r="K39" s="65">
        <f t="shared" si="0"/>
        <v>20062.11</v>
      </c>
      <c r="L39" s="65">
        <f t="shared" si="0"/>
        <v>20062.11</v>
      </c>
      <c r="M39" s="5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20200</v>
      </c>
      <c r="J40" s="82">
        <v>20200</v>
      </c>
      <c r="K40" s="82">
        <v>20062.11</v>
      </c>
      <c r="L40" s="82">
        <v>20062.11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400</v>
      </c>
      <c r="J43" s="64">
        <f t="shared" si="1"/>
        <v>400</v>
      </c>
      <c r="K43" s="65">
        <f t="shared" si="1"/>
        <v>331.36</v>
      </c>
      <c r="L43" s="64">
        <f t="shared" si="1"/>
        <v>331.36</v>
      </c>
      <c r="M43" s="5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400</v>
      </c>
      <c r="J44" s="64">
        <f t="shared" si="1"/>
        <v>400</v>
      </c>
      <c r="K44" s="64">
        <f t="shared" si="1"/>
        <v>331.36</v>
      </c>
      <c r="L44" s="64">
        <f t="shared" si="1"/>
        <v>331.36</v>
      </c>
      <c r="Q44" s="5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400</v>
      </c>
      <c r="J45" s="64">
        <f t="shared" si="1"/>
        <v>400</v>
      </c>
      <c r="K45" s="64">
        <f t="shared" si="1"/>
        <v>331.36</v>
      </c>
      <c r="L45" s="64">
        <f t="shared" si="1"/>
        <v>331.36</v>
      </c>
      <c r="M45" s="5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400</v>
      </c>
      <c r="J46" s="82">
        <v>400</v>
      </c>
      <c r="K46" s="82">
        <v>331.36</v>
      </c>
      <c r="L46" s="82">
        <v>331.36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11100</v>
      </c>
      <c r="J47" s="87">
        <f t="shared" si="2"/>
        <v>11100</v>
      </c>
      <c r="K47" s="86">
        <f t="shared" si="2"/>
        <v>10590.9</v>
      </c>
      <c r="L47" s="86">
        <f t="shared" si="2"/>
        <v>10590.9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11100</v>
      </c>
      <c r="J48" s="65">
        <f t="shared" si="2"/>
        <v>11100</v>
      </c>
      <c r="K48" s="64">
        <f t="shared" si="2"/>
        <v>10590.9</v>
      </c>
      <c r="L48" s="65">
        <f t="shared" si="2"/>
        <v>10590.9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11100</v>
      </c>
      <c r="J49" s="65">
        <f t="shared" si="2"/>
        <v>11100</v>
      </c>
      <c r="K49" s="74">
        <f t="shared" si="2"/>
        <v>10590.9</v>
      </c>
      <c r="L49" s="74">
        <f t="shared" si="2"/>
        <v>10590.9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11100</v>
      </c>
      <c r="J50" s="93">
        <f>SUM(J51:J66)</f>
        <v>11100</v>
      </c>
      <c r="K50" s="94">
        <f>SUM(K51:K66)</f>
        <v>10590.9</v>
      </c>
      <c r="L50" s="94">
        <f>SUM(L51:L66)</f>
        <v>10590.9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2300</v>
      </c>
      <c r="J59" s="82">
        <v>2300</v>
      </c>
      <c r="K59" s="82">
        <v>2250.39</v>
      </c>
      <c r="L59" s="82">
        <v>2250.39</v>
      </c>
      <c r="M59" s="5"/>
      <c r="Q59" s="80"/>
      <c r="R59" s="5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7800</v>
      </c>
      <c r="J62" s="82">
        <v>7800</v>
      </c>
      <c r="K62" s="82">
        <v>7418.65</v>
      </c>
      <c r="L62" s="82">
        <v>7418.65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1000</v>
      </c>
      <c r="J66" s="82">
        <v>1000</v>
      </c>
      <c r="K66" s="82">
        <v>921.86</v>
      </c>
      <c r="L66" s="82">
        <v>921.86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300</v>
      </c>
      <c r="J141" s="106">
        <f>SUM(J142+J147+J155)</f>
        <v>300</v>
      </c>
      <c r="K141" s="65">
        <f>SUM(K142+K147+K155)</f>
        <v>81.010000000000005</v>
      </c>
      <c r="L141" s="64">
        <f>SUM(L142+L147+L155)</f>
        <v>81.010000000000005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300</v>
      </c>
      <c r="J155" s="106">
        <f t="shared" si="15"/>
        <v>300</v>
      </c>
      <c r="K155" s="65">
        <f t="shared" si="15"/>
        <v>81.010000000000005</v>
      </c>
      <c r="L155" s="64">
        <f t="shared" si="15"/>
        <v>81.010000000000005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300</v>
      </c>
      <c r="J156" s="120">
        <f t="shared" si="15"/>
        <v>300</v>
      </c>
      <c r="K156" s="94">
        <f t="shared" si="15"/>
        <v>81.010000000000005</v>
      </c>
      <c r="L156" s="93">
        <f t="shared" si="15"/>
        <v>81.010000000000005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300</v>
      </c>
      <c r="J157" s="106">
        <f>SUM(J158:J159)</f>
        <v>300</v>
      </c>
      <c r="K157" s="65">
        <f>SUM(K158:K159)</f>
        <v>81.010000000000005</v>
      </c>
      <c r="L157" s="64">
        <f>SUM(L158:L159)</f>
        <v>81.010000000000005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300</v>
      </c>
      <c r="J158" s="122">
        <v>300</v>
      </c>
      <c r="K158" s="122">
        <v>81.010000000000005</v>
      </c>
      <c r="L158" s="122">
        <v>81.010000000000005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5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5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5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5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32000</v>
      </c>
      <c r="J370" s="116">
        <f>SUM(J35+J186)</f>
        <v>32000</v>
      </c>
      <c r="K370" s="116">
        <f>SUM(K35+K186)</f>
        <v>31065.38</v>
      </c>
      <c r="L370" s="116">
        <f>SUM(L35+L186)</f>
        <v>31065.38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61" t="s">
        <v>261</v>
      </c>
      <c r="B372" s="161"/>
      <c r="C372" s="161"/>
      <c r="D372" s="161"/>
      <c r="E372" s="161"/>
      <c r="F372" s="161"/>
      <c r="G372" s="161"/>
      <c r="H372" s="35"/>
      <c r="I372" s="150"/>
      <c r="J372" s="162" t="s">
        <v>249</v>
      </c>
      <c r="K372" s="162"/>
      <c r="L372" s="162"/>
    </row>
    <row r="373" spans="1:13" ht="18.75" customHeight="1">
      <c r="A373" s="151"/>
      <c r="B373" s="151"/>
      <c r="C373" s="151"/>
      <c r="D373" s="176" t="s">
        <v>250</v>
      </c>
      <c r="E373" s="176"/>
      <c r="F373" s="176"/>
      <c r="G373" s="176"/>
      <c r="H373" s="5"/>
      <c r="I373" s="16" t="s">
        <v>199</v>
      </c>
      <c r="K373" s="155" t="s">
        <v>200</v>
      </c>
      <c r="L373" s="155"/>
    </row>
    <row r="374" spans="1:13" ht="12.75" customHeight="1">
      <c r="I374" s="17"/>
      <c r="K374" s="17"/>
      <c r="L374" s="17"/>
    </row>
    <row r="375" spans="1:13" ht="15.75" customHeight="1">
      <c r="A375" s="161" t="s">
        <v>201</v>
      </c>
      <c r="B375" s="161"/>
      <c r="C375" s="161"/>
      <c r="D375" s="161"/>
      <c r="E375" s="161"/>
      <c r="F375" s="161"/>
      <c r="G375" s="161"/>
      <c r="I375" s="17"/>
      <c r="J375" s="163" t="s">
        <v>202</v>
      </c>
      <c r="K375" s="163"/>
      <c r="L375" s="163"/>
    </row>
    <row r="376" spans="1:13" ht="33.75" customHeight="1">
      <c r="D376" s="153" t="s">
        <v>251</v>
      </c>
      <c r="E376" s="154"/>
      <c r="F376" s="154"/>
      <c r="G376" s="154"/>
      <c r="H376" s="152"/>
      <c r="I376" s="18" t="s">
        <v>199</v>
      </c>
      <c r="K376" s="155" t="s">
        <v>200</v>
      </c>
      <c r="L376" s="155"/>
    </row>
    <row r="377" spans="1:13" ht="7.5" customHeight="1"/>
    <row r="378" spans="1:13" ht="8.25" customHeight="1">
      <c r="H378" s="19" t="s">
        <v>252</v>
      </c>
    </row>
  </sheetData>
  <mergeCells count="32">
    <mergeCell ref="G20:K20"/>
    <mergeCell ref="A27:I27"/>
    <mergeCell ref="D373:G373"/>
    <mergeCell ref="K373:L373"/>
    <mergeCell ref="A34:F34"/>
    <mergeCell ref="A372:G372"/>
    <mergeCell ref="J372:L372"/>
    <mergeCell ref="G15:K15"/>
    <mergeCell ref="G19:K19"/>
    <mergeCell ref="A14:L14"/>
    <mergeCell ref="G16:K16"/>
    <mergeCell ref="B17:L17"/>
    <mergeCell ref="I1:L1"/>
    <mergeCell ref="I2:L2"/>
    <mergeCell ref="A8:L8"/>
    <mergeCell ref="A11:L11"/>
    <mergeCell ref="G13:K13"/>
    <mergeCell ref="A10:L10"/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</mergeCells>
  <pageMargins left="0.7" right="0.7" top="0.75" bottom="0.75" header="0.3" footer="0.3"/>
  <pageSetup scale="79" fitToHeight="0"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78"/>
  <sheetViews>
    <sheetView topLeftCell="A7" workbookViewId="0">
      <selection activeCell="Q25" sqref="Q25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77" t="s">
        <v>233</v>
      </c>
      <c r="J1" s="177"/>
      <c r="K1" s="177"/>
      <c r="L1" s="177"/>
      <c r="M1" s="4"/>
      <c r="N1" s="21"/>
      <c r="O1" s="21"/>
      <c r="P1" s="21"/>
      <c r="Q1" s="21"/>
    </row>
    <row r="2" spans="1:17" ht="22.5" customHeight="1">
      <c r="H2" s="2"/>
      <c r="I2" s="178" t="s">
        <v>234</v>
      </c>
      <c r="J2" s="178"/>
      <c r="K2" s="178"/>
      <c r="L2" s="178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79" t="s">
        <v>262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83" t="s">
        <v>1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4"/>
    </row>
    <row r="11" spans="1:17" ht="18.75" customHeight="1">
      <c r="A11" s="180" t="s">
        <v>2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82" t="s">
        <v>3</v>
      </c>
      <c r="H13" s="182"/>
      <c r="I13" s="182"/>
      <c r="J13" s="182"/>
      <c r="K13" s="182"/>
      <c r="L13" s="33"/>
      <c r="M13" s="4"/>
    </row>
    <row r="14" spans="1:17" ht="16.5" customHeight="1">
      <c r="A14" s="184" t="s">
        <v>263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4"/>
      <c r="P14" s="19" t="s">
        <v>236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5" t="s">
        <v>4</v>
      </c>
      <c r="H16" s="185"/>
      <c r="I16" s="185"/>
      <c r="J16" s="185"/>
      <c r="K16" s="185"/>
    </row>
    <row r="17" spans="1:13" ht="12" customHeight="1">
      <c r="B17" s="184" t="s">
        <v>5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6" t="s">
        <v>265</v>
      </c>
      <c r="H19" s="186"/>
      <c r="I19" s="186"/>
      <c r="J19" s="186"/>
      <c r="K19" s="186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90" t="s">
        <v>237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88" t="s">
        <v>209</v>
      </c>
      <c r="B27" s="188"/>
      <c r="C27" s="188"/>
      <c r="D27" s="188"/>
      <c r="E27" s="188"/>
      <c r="F27" s="188"/>
      <c r="G27" s="188"/>
      <c r="H27" s="188"/>
      <c r="I27" s="188"/>
      <c r="K27" s="40" t="s">
        <v>11</v>
      </c>
      <c r="L27" s="41" t="s">
        <v>12</v>
      </c>
      <c r="M27" s="36"/>
    </row>
    <row r="28" spans="1:13" ht="12" customHeight="1">
      <c r="A28" s="188" t="s">
        <v>239</v>
      </c>
      <c r="B28" s="188"/>
      <c r="C28" s="188"/>
      <c r="D28" s="188"/>
      <c r="E28" s="188"/>
      <c r="F28" s="188"/>
      <c r="G28" s="188"/>
      <c r="H28" s="188"/>
      <c r="I28" s="18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87" t="s">
        <v>17</v>
      </c>
      <c r="H30" s="187"/>
      <c r="I30" s="48" t="s">
        <v>210</v>
      </c>
      <c r="J30" s="49" t="s">
        <v>206</v>
      </c>
      <c r="K30" s="50" t="s">
        <v>14</v>
      </c>
      <c r="L30" s="50" t="s">
        <v>211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64" t="s">
        <v>23</v>
      </c>
      <c r="B32" s="165"/>
      <c r="C32" s="165"/>
      <c r="D32" s="165"/>
      <c r="E32" s="165"/>
      <c r="F32" s="165"/>
      <c r="G32" s="168" t="s">
        <v>24</v>
      </c>
      <c r="H32" s="170" t="s">
        <v>25</v>
      </c>
      <c r="I32" s="172" t="s">
        <v>26</v>
      </c>
      <c r="J32" s="173"/>
      <c r="K32" s="174" t="s">
        <v>27</v>
      </c>
      <c r="L32" s="156" t="s">
        <v>28</v>
      </c>
      <c r="M32" s="56"/>
    </row>
    <row r="33" spans="1:18" ht="46.5" customHeight="1">
      <c r="A33" s="166"/>
      <c r="B33" s="167"/>
      <c r="C33" s="167"/>
      <c r="D33" s="167"/>
      <c r="E33" s="167"/>
      <c r="F33" s="167"/>
      <c r="G33" s="169"/>
      <c r="H33" s="171"/>
      <c r="I33" s="57" t="s">
        <v>29</v>
      </c>
      <c r="J33" s="58" t="s">
        <v>30</v>
      </c>
      <c r="K33" s="175"/>
      <c r="L33" s="157"/>
    </row>
    <row r="34" spans="1:18" ht="11.25" customHeight="1">
      <c r="A34" s="158" t="s">
        <v>31</v>
      </c>
      <c r="B34" s="159"/>
      <c r="C34" s="159"/>
      <c r="D34" s="159"/>
      <c r="E34" s="159"/>
      <c r="F34" s="160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25700</v>
      </c>
      <c r="J35" s="64">
        <f>SUM(J36+J47+J67+J88+J95+J115+J141+J160+J170)</f>
        <v>25700</v>
      </c>
      <c r="K35" s="65">
        <f>SUM(K36+K47+K67+K88+K95+K115+K141+K160+K170)</f>
        <v>24935.019999999997</v>
      </c>
      <c r="L35" s="64">
        <f>SUM(L36+L47+L67+L88+L95+L115+L141+L160+L170)</f>
        <v>24935.019999999997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22800</v>
      </c>
      <c r="J36" s="64">
        <f>SUM(J37+J43)</f>
        <v>22800</v>
      </c>
      <c r="K36" s="73">
        <f>SUM(K37+K43)</f>
        <v>22679.989999999998</v>
      </c>
      <c r="L36" s="74">
        <f>SUM(L37+L43)</f>
        <v>22679.989999999998</v>
      </c>
      <c r="M36" s="5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22400</v>
      </c>
      <c r="J37" s="64">
        <f>SUM(J38)</f>
        <v>22400</v>
      </c>
      <c r="K37" s="65">
        <f>SUM(K38)</f>
        <v>22355.87</v>
      </c>
      <c r="L37" s="64">
        <f>SUM(L38)</f>
        <v>22355.87</v>
      </c>
      <c r="M37" s="5"/>
      <c r="Q37" s="5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22400</v>
      </c>
      <c r="J38" s="64">
        <f t="shared" ref="J38:L39" si="0">SUM(J39)</f>
        <v>22400</v>
      </c>
      <c r="K38" s="64">
        <f t="shared" si="0"/>
        <v>22355.87</v>
      </c>
      <c r="L38" s="64">
        <f t="shared" si="0"/>
        <v>22355.87</v>
      </c>
      <c r="M38" s="5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22400</v>
      </c>
      <c r="J39" s="65">
        <f t="shared" si="0"/>
        <v>22400</v>
      </c>
      <c r="K39" s="65">
        <f t="shared" si="0"/>
        <v>22355.87</v>
      </c>
      <c r="L39" s="65">
        <f t="shared" si="0"/>
        <v>22355.87</v>
      </c>
      <c r="M39" s="5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22400</v>
      </c>
      <c r="J40" s="82">
        <v>22400</v>
      </c>
      <c r="K40" s="82">
        <v>22355.87</v>
      </c>
      <c r="L40" s="82">
        <v>22355.87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400</v>
      </c>
      <c r="J43" s="64">
        <f t="shared" si="1"/>
        <v>400</v>
      </c>
      <c r="K43" s="65">
        <f t="shared" si="1"/>
        <v>324.12</v>
      </c>
      <c r="L43" s="64">
        <f t="shared" si="1"/>
        <v>324.12</v>
      </c>
      <c r="M43" s="5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400</v>
      </c>
      <c r="J44" s="64">
        <f t="shared" si="1"/>
        <v>400</v>
      </c>
      <c r="K44" s="64">
        <f t="shared" si="1"/>
        <v>324.12</v>
      </c>
      <c r="L44" s="64">
        <f t="shared" si="1"/>
        <v>324.12</v>
      </c>
      <c r="Q44" s="5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400</v>
      </c>
      <c r="J45" s="64">
        <f t="shared" si="1"/>
        <v>400</v>
      </c>
      <c r="K45" s="64">
        <f t="shared" si="1"/>
        <v>324.12</v>
      </c>
      <c r="L45" s="64">
        <f t="shared" si="1"/>
        <v>324.12</v>
      </c>
      <c r="M45" s="5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400</v>
      </c>
      <c r="J46" s="82">
        <v>400</v>
      </c>
      <c r="K46" s="82">
        <v>324.12</v>
      </c>
      <c r="L46" s="82">
        <v>324.12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2800</v>
      </c>
      <c r="J47" s="87">
        <f t="shared" si="2"/>
        <v>2800</v>
      </c>
      <c r="K47" s="86">
        <f t="shared" si="2"/>
        <v>2255.0299999999997</v>
      </c>
      <c r="L47" s="86">
        <f t="shared" si="2"/>
        <v>2255.0299999999997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2800</v>
      </c>
      <c r="J48" s="65">
        <f t="shared" si="2"/>
        <v>2800</v>
      </c>
      <c r="K48" s="64">
        <f t="shared" si="2"/>
        <v>2255.0299999999997</v>
      </c>
      <c r="L48" s="65">
        <f t="shared" si="2"/>
        <v>2255.0299999999997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2800</v>
      </c>
      <c r="J49" s="65">
        <f t="shared" si="2"/>
        <v>2800</v>
      </c>
      <c r="K49" s="74">
        <f t="shared" si="2"/>
        <v>2255.0299999999997</v>
      </c>
      <c r="L49" s="74">
        <f t="shared" si="2"/>
        <v>2255.0299999999997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2800</v>
      </c>
      <c r="J50" s="93">
        <f>SUM(J51:J66)</f>
        <v>2800</v>
      </c>
      <c r="K50" s="94">
        <f>SUM(K51:K66)</f>
        <v>2255.0299999999997</v>
      </c>
      <c r="L50" s="94">
        <f>SUM(L51:L66)</f>
        <v>2255.0299999999997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1700</v>
      </c>
      <c r="J54" s="82">
        <v>1700</v>
      </c>
      <c r="K54" s="82">
        <v>1286.6099999999999</v>
      </c>
      <c r="L54" s="82">
        <v>1286.6099999999999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5"/>
      <c r="Q59" s="80"/>
      <c r="R59" s="5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500</v>
      </c>
      <c r="J62" s="82">
        <v>500</v>
      </c>
      <c r="K62" s="82">
        <v>500</v>
      </c>
      <c r="L62" s="82">
        <v>500</v>
      </c>
      <c r="M62" s="5"/>
      <c r="Q62" s="80"/>
      <c r="R62" s="5"/>
    </row>
    <row r="63" spans="1:18" ht="27.75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200</v>
      </c>
      <c r="J63" s="82">
        <v>200</v>
      </c>
      <c r="K63" s="82">
        <v>128</v>
      </c>
      <c r="L63" s="82">
        <v>128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400</v>
      </c>
      <c r="J66" s="82">
        <v>400</v>
      </c>
      <c r="K66" s="82">
        <v>340.42</v>
      </c>
      <c r="L66" s="82">
        <v>340.42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100</v>
      </c>
      <c r="J141" s="106">
        <f>SUM(J142+J147+J155)</f>
        <v>100</v>
      </c>
      <c r="K141" s="65">
        <f>SUM(K142+K147+K155)</f>
        <v>0</v>
      </c>
      <c r="L141" s="64">
        <f>SUM(L142+L147+L155)</f>
        <v>0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100</v>
      </c>
      <c r="J155" s="106">
        <f t="shared" si="15"/>
        <v>100</v>
      </c>
      <c r="K155" s="65">
        <f t="shared" si="15"/>
        <v>0</v>
      </c>
      <c r="L155" s="64">
        <f t="shared" si="15"/>
        <v>0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100</v>
      </c>
      <c r="J156" s="120">
        <f t="shared" si="15"/>
        <v>100</v>
      </c>
      <c r="K156" s="94">
        <f t="shared" si="15"/>
        <v>0</v>
      </c>
      <c r="L156" s="93">
        <f t="shared" si="15"/>
        <v>0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100</v>
      </c>
      <c r="J157" s="106">
        <f>SUM(J158:J159)</f>
        <v>100</v>
      </c>
      <c r="K157" s="65">
        <f>SUM(K158:K159)</f>
        <v>0</v>
      </c>
      <c r="L157" s="64">
        <f>SUM(L158:L159)</f>
        <v>0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100</v>
      </c>
      <c r="J158" s="122">
        <v>100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800</v>
      </c>
      <c r="J186" s="106">
        <f>SUM(J187+J240+J305)</f>
        <v>800</v>
      </c>
      <c r="K186" s="65">
        <f>SUM(K187+K240+K305)</f>
        <v>772.99</v>
      </c>
      <c r="L186" s="64">
        <f>SUM(L187+L240+L305)</f>
        <v>772.99</v>
      </c>
      <c r="M186" s="5"/>
    </row>
    <row r="187" spans="1:13" ht="34.5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800</v>
      </c>
      <c r="J187" s="86">
        <f>SUM(J188+J211+J218+J230+J234)</f>
        <v>800</v>
      </c>
      <c r="K187" s="86">
        <f>SUM(K188+K211+K218+K230+K234)</f>
        <v>772.99</v>
      </c>
      <c r="L187" s="86">
        <f>SUM(L188+L211+L218+L230+L234)</f>
        <v>772.99</v>
      </c>
      <c r="M187" s="5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800</v>
      </c>
      <c r="J188" s="106">
        <f>SUM(J189+J192+J197+J203+J208)</f>
        <v>800</v>
      </c>
      <c r="K188" s="65">
        <f>SUM(K189+K192+K197+K203+K208)</f>
        <v>772.99</v>
      </c>
      <c r="L188" s="64">
        <f>SUM(L189+L192+L197+L203+L208)</f>
        <v>772.99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5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800</v>
      </c>
      <c r="J197" s="106">
        <f>J198</f>
        <v>800</v>
      </c>
      <c r="K197" s="65">
        <f>K198</f>
        <v>772.99</v>
      </c>
      <c r="L197" s="64">
        <f>L198</f>
        <v>772.99</v>
      </c>
      <c r="M197" s="5"/>
    </row>
    <row r="198" spans="1:13" ht="23.25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800</v>
      </c>
      <c r="J198" s="64">
        <f>SUM(J199:J202)</f>
        <v>800</v>
      </c>
      <c r="K198" s="64">
        <f>SUM(K199:K202)</f>
        <v>772.99</v>
      </c>
      <c r="L198" s="64">
        <f>SUM(L199:L202)</f>
        <v>772.99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800</v>
      </c>
      <c r="J202" s="134">
        <v>800</v>
      </c>
      <c r="K202" s="83">
        <v>772.99</v>
      </c>
      <c r="L202" s="83">
        <v>772.99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26500</v>
      </c>
      <c r="J370" s="116">
        <f>SUM(J35+J186)</f>
        <v>26500</v>
      </c>
      <c r="K370" s="116">
        <f>SUM(K35+K186)</f>
        <v>25708.01</v>
      </c>
      <c r="L370" s="116">
        <f>SUM(L35+L186)</f>
        <v>25708.01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61" t="s">
        <v>261</v>
      </c>
      <c r="B372" s="161"/>
      <c r="C372" s="161"/>
      <c r="D372" s="161"/>
      <c r="E372" s="161"/>
      <c r="F372" s="161"/>
      <c r="G372" s="161"/>
      <c r="H372" s="35"/>
      <c r="I372" s="150"/>
      <c r="J372" s="162" t="s">
        <v>249</v>
      </c>
      <c r="K372" s="162"/>
      <c r="L372" s="162"/>
    </row>
    <row r="373" spans="1:13" ht="18.75" customHeight="1">
      <c r="A373" s="151"/>
      <c r="B373" s="151"/>
      <c r="C373" s="151"/>
      <c r="D373" s="176" t="s">
        <v>250</v>
      </c>
      <c r="E373" s="176"/>
      <c r="F373" s="176"/>
      <c r="G373" s="176"/>
      <c r="H373" s="5"/>
      <c r="I373" s="16" t="s">
        <v>199</v>
      </c>
      <c r="K373" s="155" t="s">
        <v>200</v>
      </c>
      <c r="L373" s="155"/>
    </row>
    <row r="374" spans="1:13" ht="12.75" customHeight="1">
      <c r="I374" s="17"/>
      <c r="K374" s="17"/>
      <c r="L374" s="17"/>
    </row>
    <row r="375" spans="1:13" ht="15.75" customHeight="1">
      <c r="A375" s="161" t="s">
        <v>201</v>
      </c>
      <c r="B375" s="161"/>
      <c r="C375" s="161"/>
      <c r="D375" s="161"/>
      <c r="E375" s="161"/>
      <c r="F375" s="161"/>
      <c r="G375" s="161"/>
      <c r="I375" s="17"/>
      <c r="J375" s="163" t="s">
        <v>202</v>
      </c>
      <c r="K375" s="163"/>
      <c r="L375" s="163"/>
    </row>
    <row r="376" spans="1:13" ht="33.75" customHeight="1">
      <c r="D376" s="153" t="s">
        <v>251</v>
      </c>
      <c r="E376" s="154"/>
      <c r="F376" s="154"/>
      <c r="G376" s="154"/>
      <c r="H376" s="152"/>
      <c r="I376" s="18" t="s">
        <v>199</v>
      </c>
      <c r="K376" s="155" t="s">
        <v>200</v>
      </c>
      <c r="L376" s="155"/>
    </row>
    <row r="377" spans="1:13" ht="7.5" customHeight="1"/>
    <row r="378" spans="1:13" ht="8.25" customHeight="1">
      <c r="H378" s="19" t="s">
        <v>252</v>
      </c>
    </row>
  </sheetData>
  <mergeCells count="32">
    <mergeCell ref="G20:K20"/>
    <mergeCell ref="A27:I27"/>
    <mergeCell ref="D373:G373"/>
    <mergeCell ref="K373:L373"/>
    <mergeCell ref="A34:F34"/>
    <mergeCell ref="A372:G372"/>
    <mergeCell ref="J372:L372"/>
    <mergeCell ref="G15:K15"/>
    <mergeCell ref="G19:K19"/>
    <mergeCell ref="A14:L14"/>
    <mergeCell ref="G16:K16"/>
    <mergeCell ref="B17:L17"/>
    <mergeCell ref="I1:L1"/>
    <mergeCell ref="I2:L2"/>
    <mergeCell ref="A8:L8"/>
    <mergeCell ref="A11:L11"/>
    <mergeCell ref="G13:K13"/>
    <mergeCell ref="A10:L10"/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</mergeCells>
  <pageMargins left="0.7" right="0.7" top="0.75" bottom="0.75" header="0.3" footer="0.3"/>
  <pageSetup scale="79" fitToHeight="0" orientation="portrait" horizontalDpi="3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378"/>
  <sheetViews>
    <sheetView topLeftCell="A16" workbookViewId="0">
      <selection activeCell="G25" sqref="G25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77" t="s">
        <v>233</v>
      </c>
      <c r="J1" s="177"/>
      <c r="K1" s="177"/>
      <c r="L1" s="177"/>
      <c r="M1" s="4"/>
      <c r="N1" s="21"/>
      <c r="O1" s="21"/>
      <c r="P1" s="21"/>
      <c r="Q1" s="21"/>
    </row>
    <row r="2" spans="1:17" ht="22.5" customHeight="1">
      <c r="H2" s="2"/>
      <c r="I2" s="178" t="s">
        <v>234</v>
      </c>
      <c r="J2" s="178"/>
      <c r="K2" s="178"/>
      <c r="L2" s="178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79" t="s">
        <v>262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83" t="s">
        <v>1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4"/>
    </row>
    <row r="11" spans="1:17" ht="18.75" customHeight="1">
      <c r="A11" s="180" t="s">
        <v>2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82" t="s">
        <v>3</v>
      </c>
      <c r="H13" s="182"/>
      <c r="I13" s="182"/>
      <c r="J13" s="182"/>
      <c r="K13" s="182"/>
      <c r="L13" s="33"/>
      <c r="M13" s="4"/>
    </row>
    <row r="14" spans="1:17" ht="16.5" customHeight="1">
      <c r="A14" s="184" t="s">
        <v>263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4"/>
      <c r="P14" s="19" t="s">
        <v>236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5" t="s">
        <v>4</v>
      </c>
      <c r="H16" s="185"/>
      <c r="I16" s="185"/>
      <c r="J16" s="185"/>
      <c r="K16" s="185"/>
    </row>
    <row r="17" spans="1:13" ht="12" customHeight="1">
      <c r="B17" s="184" t="s">
        <v>5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6" t="s">
        <v>265</v>
      </c>
      <c r="H19" s="186"/>
      <c r="I19" s="186"/>
      <c r="J19" s="186"/>
      <c r="K19" s="186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90" t="s">
        <v>237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29.1" customHeight="1">
      <c r="A27" s="188" t="s">
        <v>219</v>
      </c>
      <c r="B27" s="188"/>
      <c r="C27" s="188"/>
      <c r="D27" s="188"/>
      <c r="E27" s="188"/>
      <c r="F27" s="188"/>
      <c r="G27" s="188"/>
      <c r="H27" s="188"/>
      <c r="I27" s="188"/>
      <c r="K27" s="40" t="s">
        <v>11</v>
      </c>
      <c r="L27" s="41" t="s">
        <v>12</v>
      </c>
      <c r="M27" s="36"/>
    </row>
    <row r="28" spans="1:13" ht="12" customHeight="1">
      <c r="A28" s="188" t="s">
        <v>260</v>
      </c>
      <c r="B28" s="188"/>
      <c r="C28" s="188"/>
      <c r="D28" s="188"/>
      <c r="E28" s="188"/>
      <c r="F28" s="188"/>
      <c r="G28" s="188"/>
      <c r="H28" s="188"/>
      <c r="I28" s="18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212</v>
      </c>
      <c r="I29" s="46"/>
      <c r="J29" s="47"/>
      <c r="K29" s="38"/>
      <c r="L29" s="38"/>
      <c r="M29" s="36"/>
    </row>
    <row r="30" spans="1:13" ht="13.5" customHeight="1">
      <c r="F30" s="19"/>
      <c r="G30" s="187" t="s">
        <v>17</v>
      </c>
      <c r="H30" s="187"/>
      <c r="I30" s="48" t="s">
        <v>206</v>
      </c>
      <c r="J30" s="49" t="s">
        <v>14</v>
      </c>
      <c r="K30" s="50" t="s">
        <v>19</v>
      </c>
      <c r="L30" s="50" t="s">
        <v>14</v>
      </c>
      <c r="M30" s="36"/>
    </row>
    <row r="31" spans="1:13" ht="14.25" customHeight="1">
      <c r="A31" s="51" t="s">
        <v>213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64" t="s">
        <v>23</v>
      </c>
      <c r="B32" s="165"/>
      <c r="C32" s="165"/>
      <c r="D32" s="165"/>
      <c r="E32" s="165"/>
      <c r="F32" s="165"/>
      <c r="G32" s="168" t="s">
        <v>24</v>
      </c>
      <c r="H32" s="170" t="s">
        <v>25</v>
      </c>
      <c r="I32" s="172" t="s">
        <v>26</v>
      </c>
      <c r="J32" s="173"/>
      <c r="K32" s="174" t="s">
        <v>27</v>
      </c>
      <c r="L32" s="156" t="s">
        <v>28</v>
      </c>
      <c r="M32" s="56"/>
    </row>
    <row r="33" spans="1:18" ht="46.5" customHeight="1">
      <c r="A33" s="166"/>
      <c r="B33" s="167"/>
      <c r="C33" s="167"/>
      <c r="D33" s="167"/>
      <c r="E33" s="167"/>
      <c r="F33" s="167"/>
      <c r="G33" s="169"/>
      <c r="H33" s="171"/>
      <c r="I33" s="57" t="s">
        <v>29</v>
      </c>
      <c r="J33" s="58" t="s">
        <v>30</v>
      </c>
      <c r="K33" s="175"/>
      <c r="L33" s="157"/>
    </row>
    <row r="34" spans="1:18" ht="11.25" customHeight="1">
      <c r="A34" s="158" t="s">
        <v>31</v>
      </c>
      <c r="B34" s="159"/>
      <c r="C34" s="159"/>
      <c r="D34" s="159"/>
      <c r="E34" s="159"/>
      <c r="F34" s="160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6000</v>
      </c>
      <c r="J35" s="64">
        <f>SUM(J36+J47+J67+J88+J95+J115+J141+J160+J170)</f>
        <v>6000</v>
      </c>
      <c r="K35" s="65">
        <f>SUM(K36+K47+K67+K88+K95+K115+K141+K160+K170)</f>
        <v>6000</v>
      </c>
      <c r="L35" s="64">
        <f>SUM(L36+L47+L67+L88+L95+L115+L141+L160+L170)</f>
        <v>6000</v>
      </c>
    </row>
    <row r="36" spans="1:18" ht="16.5" hidden="1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0</v>
      </c>
      <c r="J36" s="64">
        <f>SUM(J37+J43)</f>
        <v>0</v>
      </c>
      <c r="K36" s="73">
        <f>SUM(K37+K43)</f>
        <v>0</v>
      </c>
      <c r="L36" s="74">
        <f>SUM(L37+L43)</f>
        <v>0</v>
      </c>
      <c r="M36" s="5"/>
    </row>
    <row r="37" spans="1:18" ht="14.25" hidden="1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0</v>
      </c>
      <c r="J37" s="64">
        <f>SUM(J38)</f>
        <v>0</v>
      </c>
      <c r="K37" s="65">
        <f>SUM(K38)</f>
        <v>0</v>
      </c>
      <c r="L37" s="64">
        <f>SUM(L38)</f>
        <v>0</v>
      </c>
      <c r="M37" s="5"/>
      <c r="Q37" s="5"/>
    </row>
    <row r="38" spans="1:18" ht="13.5" hidden="1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0</v>
      </c>
      <c r="J38" s="64">
        <f t="shared" ref="J38:L39" si="0">SUM(J39)</f>
        <v>0</v>
      </c>
      <c r="K38" s="64">
        <f t="shared" si="0"/>
        <v>0</v>
      </c>
      <c r="L38" s="64">
        <f t="shared" si="0"/>
        <v>0</v>
      </c>
      <c r="M38" s="5"/>
      <c r="Q38" s="80"/>
    </row>
    <row r="39" spans="1:18" ht="14.25" hidden="1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0</v>
      </c>
      <c r="J39" s="65">
        <f t="shared" si="0"/>
        <v>0</v>
      </c>
      <c r="K39" s="65">
        <f t="shared" si="0"/>
        <v>0</v>
      </c>
      <c r="L39" s="65">
        <f t="shared" si="0"/>
        <v>0</v>
      </c>
      <c r="M39" s="5"/>
      <c r="Q39" s="80"/>
    </row>
    <row r="40" spans="1:18" ht="14.25" hidden="1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0</v>
      </c>
      <c r="J40" s="82">
        <v>0</v>
      </c>
      <c r="K40" s="82">
        <v>0</v>
      </c>
      <c r="L40" s="82">
        <v>0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hidden="1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0</v>
      </c>
      <c r="J43" s="64">
        <f t="shared" si="1"/>
        <v>0</v>
      </c>
      <c r="K43" s="65">
        <f t="shared" si="1"/>
        <v>0</v>
      </c>
      <c r="L43" s="64">
        <f t="shared" si="1"/>
        <v>0</v>
      </c>
      <c r="M43" s="5"/>
      <c r="Q43" s="80"/>
    </row>
    <row r="44" spans="1:18" hidden="1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0</v>
      </c>
      <c r="J44" s="64">
        <f t="shared" si="1"/>
        <v>0</v>
      </c>
      <c r="K44" s="64">
        <f t="shared" si="1"/>
        <v>0</v>
      </c>
      <c r="L44" s="64">
        <f t="shared" si="1"/>
        <v>0</v>
      </c>
      <c r="Q44" s="5"/>
    </row>
    <row r="45" spans="1:18" ht="13.5" hidden="1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0</v>
      </c>
      <c r="J45" s="64">
        <f t="shared" si="1"/>
        <v>0</v>
      </c>
      <c r="K45" s="64">
        <f t="shared" si="1"/>
        <v>0</v>
      </c>
      <c r="L45" s="64">
        <f t="shared" si="1"/>
        <v>0</v>
      </c>
      <c r="M45" s="5"/>
      <c r="Q45" s="80"/>
    </row>
    <row r="46" spans="1:18" ht="14.25" hidden="1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0</v>
      </c>
      <c r="J46" s="82">
        <v>0</v>
      </c>
      <c r="K46" s="82">
        <v>0</v>
      </c>
      <c r="L46" s="82">
        <v>0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6000</v>
      </c>
      <c r="J47" s="87">
        <f t="shared" si="2"/>
        <v>6000</v>
      </c>
      <c r="K47" s="86">
        <f t="shared" si="2"/>
        <v>6000</v>
      </c>
      <c r="L47" s="86">
        <f t="shared" si="2"/>
        <v>6000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6000</v>
      </c>
      <c r="J48" s="65">
        <f t="shared" si="2"/>
        <v>6000</v>
      </c>
      <c r="K48" s="64">
        <f t="shared" si="2"/>
        <v>6000</v>
      </c>
      <c r="L48" s="65">
        <f t="shared" si="2"/>
        <v>6000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6000</v>
      </c>
      <c r="J49" s="65">
        <f t="shared" si="2"/>
        <v>6000</v>
      </c>
      <c r="K49" s="74">
        <f t="shared" si="2"/>
        <v>6000</v>
      </c>
      <c r="L49" s="74">
        <f t="shared" si="2"/>
        <v>6000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6000</v>
      </c>
      <c r="J50" s="93">
        <f>SUM(J51:J66)</f>
        <v>6000</v>
      </c>
      <c r="K50" s="94">
        <f>SUM(K51:K66)</f>
        <v>6000</v>
      </c>
      <c r="L50" s="94">
        <f>SUM(L51:L66)</f>
        <v>6000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5"/>
      <c r="Q59" s="80"/>
      <c r="R59" s="5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hidden="1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0</v>
      </c>
      <c r="J62" s="82">
        <v>0</v>
      </c>
      <c r="K62" s="82">
        <v>0</v>
      </c>
      <c r="L62" s="82">
        <v>0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6000</v>
      </c>
      <c r="J66" s="82">
        <v>6000</v>
      </c>
      <c r="K66" s="82">
        <v>6000</v>
      </c>
      <c r="L66" s="82">
        <v>6000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5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5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5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5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6000</v>
      </c>
      <c r="J370" s="116">
        <f>SUM(J35+J186)</f>
        <v>6000</v>
      </c>
      <c r="K370" s="116">
        <f>SUM(K35+K186)</f>
        <v>6000</v>
      </c>
      <c r="L370" s="116">
        <f>SUM(L35+L186)</f>
        <v>6000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61" t="s">
        <v>261</v>
      </c>
      <c r="B372" s="161"/>
      <c r="C372" s="161"/>
      <c r="D372" s="161"/>
      <c r="E372" s="161"/>
      <c r="F372" s="161"/>
      <c r="G372" s="161"/>
      <c r="H372" s="35"/>
      <c r="I372" s="150"/>
      <c r="J372" s="162" t="s">
        <v>249</v>
      </c>
      <c r="K372" s="162"/>
      <c r="L372" s="162"/>
    </row>
    <row r="373" spans="1:13" ht="18.75" customHeight="1">
      <c r="A373" s="151"/>
      <c r="B373" s="151"/>
      <c r="C373" s="151"/>
      <c r="D373" s="176" t="s">
        <v>250</v>
      </c>
      <c r="E373" s="176"/>
      <c r="F373" s="176"/>
      <c r="G373" s="176"/>
      <c r="H373" s="5"/>
      <c r="I373" s="16" t="s">
        <v>199</v>
      </c>
      <c r="K373" s="155" t="s">
        <v>200</v>
      </c>
      <c r="L373" s="155"/>
    </row>
    <row r="374" spans="1:13" ht="12.75" customHeight="1">
      <c r="I374" s="17"/>
      <c r="K374" s="17"/>
      <c r="L374" s="17"/>
    </row>
    <row r="375" spans="1:13" ht="15.75" customHeight="1">
      <c r="A375" s="161" t="s">
        <v>201</v>
      </c>
      <c r="B375" s="161"/>
      <c r="C375" s="161"/>
      <c r="D375" s="161"/>
      <c r="E375" s="161"/>
      <c r="F375" s="161"/>
      <c r="G375" s="161"/>
      <c r="I375" s="17"/>
      <c r="J375" s="163" t="s">
        <v>202</v>
      </c>
      <c r="K375" s="163"/>
      <c r="L375" s="163"/>
    </row>
    <row r="376" spans="1:13" ht="33.75" customHeight="1">
      <c r="D376" s="153" t="s">
        <v>251</v>
      </c>
      <c r="E376" s="154"/>
      <c r="F376" s="154"/>
      <c r="G376" s="154"/>
      <c r="H376" s="152"/>
      <c r="I376" s="18" t="s">
        <v>199</v>
      </c>
      <c r="K376" s="155" t="s">
        <v>200</v>
      </c>
      <c r="L376" s="155"/>
    </row>
    <row r="377" spans="1:13" ht="7.5" customHeight="1"/>
    <row r="378" spans="1:13" ht="8.25" customHeight="1">
      <c r="H378" s="19" t="s">
        <v>252</v>
      </c>
    </row>
  </sheetData>
  <mergeCells count="32">
    <mergeCell ref="G20:K20"/>
    <mergeCell ref="A27:I27"/>
    <mergeCell ref="D373:G373"/>
    <mergeCell ref="K373:L373"/>
    <mergeCell ref="A34:F34"/>
    <mergeCell ref="A372:G372"/>
    <mergeCell ref="J372:L372"/>
    <mergeCell ref="G15:K15"/>
    <mergeCell ref="G19:K19"/>
    <mergeCell ref="A14:L14"/>
    <mergeCell ref="G16:K16"/>
    <mergeCell ref="B17:L17"/>
    <mergeCell ref="I1:L1"/>
    <mergeCell ref="I2:L2"/>
    <mergeCell ref="A8:L8"/>
    <mergeCell ref="A11:L11"/>
    <mergeCell ref="G13:K13"/>
    <mergeCell ref="A10:L10"/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</mergeCells>
  <pageMargins left="0.7" right="0.7" top="0.75" bottom="0.75" header="0.3" footer="0.3"/>
  <pageSetup scale="79" orientation="portrait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78"/>
  <sheetViews>
    <sheetView topLeftCell="A12" workbookViewId="0">
      <selection activeCell="A23" sqref="A23:L23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77" t="s">
        <v>233</v>
      </c>
      <c r="J1" s="177"/>
      <c r="K1" s="177"/>
      <c r="L1" s="177"/>
      <c r="M1" s="4"/>
      <c r="N1" s="21"/>
      <c r="O1" s="21"/>
      <c r="P1" s="21"/>
      <c r="Q1" s="21"/>
    </row>
    <row r="2" spans="1:17" ht="22.5" customHeight="1">
      <c r="H2" s="2"/>
      <c r="I2" s="178" t="s">
        <v>234</v>
      </c>
      <c r="J2" s="178"/>
      <c r="K2" s="178"/>
      <c r="L2" s="178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79" t="s">
        <v>262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83" t="s">
        <v>1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4"/>
    </row>
    <row r="11" spans="1:17" ht="18.75" customHeight="1">
      <c r="A11" s="180" t="s">
        <v>2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82" t="s">
        <v>3</v>
      </c>
      <c r="H13" s="182"/>
      <c r="I13" s="182"/>
      <c r="J13" s="182"/>
      <c r="K13" s="182"/>
      <c r="L13" s="33"/>
      <c r="M13" s="4"/>
    </row>
    <row r="14" spans="1:17" ht="16.5" customHeight="1">
      <c r="A14" s="184" t="s">
        <v>263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4"/>
      <c r="P14" s="19" t="s">
        <v>236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5" t="s">
        <v>4</v>
      </c>
      <c r="H16" s="185"/>
      <c r="I16" s="185"/>
      <c r="J16" s="185"/>
      <c r="K16" s="185"/>
    </row>
    <row r="17" spans="1:13" ht="12" customHeight="1">
      <c r="B17" s="184" t="s">
        <v>5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6" t="s">
        <v>265</v>
      </c>
      <c r="H19" s="186"/>
      <c r="I19" s="186"/>
      <c r="J19" s="186"/>
      <c r="K19" s="186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90" t="s">
        <v>237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88" t="s">
        <v>220</v>
      </c>
      <c r="B27" s="188"/>
      <c r="C27" s="188"/>
      <c r="D27" s="188"/>
      <c r="E27" s="188"/>
      <c r="F27" s="188"/>
      <c r="G27" s="188"/>
      <c r="H27" s="188"/>
      <c r="I27" s="188"/>
      <c r="K27" s="40" t="s">
        <v>11</v>
      </c>
      <c r="L27" s="41" t="s">
        <v>12</v>
      </c>
      <c r="M27" s="36"/>
    </row>
    <row r="28" spans="1:13" ht="12" customHeight="1">
      <c r="A28" s="188" t="s">
        <v>259</v>
      </c>
      <c r="B28" s="188"/>
      <c r="C28" s="188"/>
      <c r="D28" s="188"/>
      <c r="E28" s="188"/>
      <c r="F28" s="188"/>
      <c r="G28" s="188"/>
      <c r="H28" s="188"/>
      <c r="I28" s="18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212</v>
      </c>
      <c r="I29" s="46"/>
      <c r="J29" s="47"/>
      <c r="K29" s="38"/>
      <c r="L29" s="38"/>
      <c r="M29" s="36"/>
    </row>
    <row r="30" spans="1:13" ht="13.5" customHeight="1">
      <c r="F30" s="19"/>
      <c r="G30" s="187" t="s">
        <v>17</v>
      </c>
      <c r="H30" s="187"/>
      <c r="I30" s="48" t="s">
        <v>206</v>
      </c>
      <c r="J30" s="49" t="s">
        <v>19</v>
      </c>
      <c r="K30" s="50" t="s">
        <v>14</v>
      </c>
      <c r="L30" s="50" t="s">
        <v>206</v>
      </c>
      <c r="M30" s="36"/>
    </row>
    <row r="31" spans="1:13" ht="14.25" customHeight="1">
      <c r="A31" s="51" t="s">
        <v>213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64" t="s">
        <v>23</v>
      </c>
      <c r="B32" s="165"/>
      <c r="C32" s="165"/>
      <c r="D32" s="165"/>
      <c r="E32" s="165"/>
      <c r="F32" s="165"/>
      <c r="G32" s="168" t="s">
        <v>24</v>
      </c>
      <c r="H32" s="170" t="s">
        <v>25</v>
      </c>
      <c r="I32" s="172" t="s">
        <v>26</v>
      </c>
      <c r="J32" s="173"/>
      <c r="K32" s="174" t="s">
        <v>27</v>
      </c>
      <c r="L32" s="156" t="s">
        <v>28</v>
      </c>
      <c r="M32" s="56"/>
    </row>
    <row r="33" spans="1:18" ht="46.5" customHeight="1">
      <c r="A33" s="166"/>
      <c r="B33" s="167"/>
      <c r="C33" s="167"/>
      <c r="D33" s="167"/>
      <c r="E33" s="167"/>
      <c r="F33" s="167"/>
      <c r="G33" s="169"/>
      <c r="H33" s="171"/>
      <c r="I33" s="57" t="s">
        <v>29</v>
      </c>
      <c r="J33" s="58" t="s">
        <v>30</v>
      </c>
      <c r="K33" s="175"/>
      <c r="L33" s="157"/>
    </row>
    <row r="34" spans="1:18" ht="11.25" customHeight="1">
      <c r="A34" s="158" t="s">
        <v>31</v>
      </c>
      <c r="B34" s="159"/>
      <c r="C34" s="159"/>
      <c r="D34" s="159"/>
      <c r="E34" s="159"/>
      <c r="F34" s="160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14500</v>
      </c>
      <c r="J35" s="64">
        <f>SUM(J36+J47+J67+J88+J95+J115+J141+J160+J170)</f>
        <v>14500</v>
      </c>
      <c r="K35" s="65">
        <f>SUM(K36+K47+K67+K88+K95+K115+K141+K160+K170)</f>
        <v>14500</v>
      </c>
      <c r="L35" s="64">
        <f>SUM(L36+L47+L67+L88+L95+L115+L141+L160+L170)</f>
        <v>14500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13800</v>
      </c>
      <c r="J36" s="64">
        <f>SUM(J37+J43)</f>
        <v>13800</v>
      </c>
      <c r="K36" s="73">
        <f>SUM(K37+K43)</f>
        <v>13800</v>
      </c>
      <c r="L36" s="74">
        <f>SUM(L37+L43)</f>
        <v>13800</v>
      </c>
      <c r="M36" s="5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13500</v>
      </c>
      <c r="J37" s="64">
        <f>SUM(J38)</f>
        <v>13500</v>
      </c>
      <c r="K37" s="65">
        <f>SUM(K38)</f>
        <v>13500</v>
      </c>
      <c r="L37" s="64">
        <f>SUM(L38)</f>
        <v>13500</v>
      </c>
      <c r="M37" s="5"/>
      <c r="Q37" s="5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13500</v>
      </c>
      <c r="J38" s="64">
        <f t="shared" ref="J38:L39" si="0">SUM(J39)</f>
        <v>13500</v>
      </c>
      <c r="K38" s="64">
        <f t="shared" si="0"/>
        <v>13500</v>
      </c>
      <c r="L38" s="64">
        <f t="shared" si="0"/>
        <v>13500</v>
      </c>
      <c r="M38" s="5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13500</v>
      </c>
      <c r="J39" s="65">
        <f t="shared" si="0"/>
        <v>13500</v>
      </c>
      <c r="K39" s="65">
        <f t="shared" si="0"/>
        <v>13500</v>
      </c>
      <c r="L39" s="65">
        <f t="shared" si="0"/>
        <v>13500</v>
      </c>
      <c r="M39" s="5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13500</v>
      </c>
      <c r="J40" s="82">
        <v>13500</v>
      </c>
      <c r="K40" s="82">
        <v>13500</v>
      </c>
      <c r="L40" s="82">
        <v>13500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300</v>
      </c>
      <c r="J43" s="64">
        <f t="shared" si="1"/>
        <v>300</v>
      </c>
      <c r="K43" s="65">
        <f t="shared" si="1"/>
        <v>300</v>
      </c>
      <c r="L43" s="64">
        <f t="shared" si="1"/>
        <v>300</v>
      </c>
      <c r="M43" s="5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300</v>
      </c>
      <c r="J44" s="64">
        <f t="shared" si="1"/>
        <v>300</v>
      </c>
      <c r="K44" s="64">
        <f t="shared" si="1"/>
        <v>300</v>
      </c>
      <c r="L44" s="64">
        <f t="shared" si="1"/>
        <v>300</v>
      </c>
      <c r="Q44" s="5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300</v>
      </c>
      <c r="J45" s="64">
        <f t="shared" si="1"/>
        <v>300</v>
      </c>
      <c r="K45" s="64">
        <f t="shared" si="1"/>
        <v>300</v>
      </c>
      <c r="L45" s="64">
        <f t="shared" si="1"/>
        <v>300</v>
      </c>
      <c r="M45" s="5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300</v>
      </c>
      <c r="J46" s="82">
        <v>300</v>
      </c>
      <c r="K46" s="82">
        <v>300</v>
      </c>
      <c r="L46" s="82">
        <v>300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500</v>
      </c>
      <c r="J47" s="87">
        <f t="shared" si="2"/>
        <v>500</v>
      </c>
      <c r="K47" s="86">
        <f t="shared" si="2"/>
        <v>500</v>
      </c>
      <c r="L47" s="86">
        <f t="shared" si="2"/>
        <v>500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500</v>
      </c>
      <c r="J48" s="65">
        <f t="shared" si="2"/>
        <v>500</v>
      </c>
      <c r="K48" s="64">
        <f t="shared" si="2"/>
        <v>500</v>
      </c>
      <c r="L48" s="65">
        <f t="shared" si="2"/>
        <v>500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500</v>
      </c>
      <c r="J49" s="65">
        <f t="shared" si="2"/>
        <v>500</v>
      </c>
      <c r="K49" s="74">
        <f t="shared" si="2"/>
        <v>500</v>
      </c>
      <c r="L49" s="74">
        <f t="shared" si="2"/>
        <v>500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500</v>
      </c>
      <c r="J50" s="93">
        <f>SUM(J51:J66)</f>
        <v>500</v>
      </c>
      <c r="K50" s="94">
        <f>SUM(K51:K66)</f>
        <v>500</v>
      </c>
      <c r="L50" s="94">
        <f>SUM(L51:L66)</f>
        <v>500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5"/>
      <c r="Q59" s="80"/>
      <c r="R59" s="5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500</v>
      </c>
      <c r="J62" s="82">
        <v>500</v>
      </c>
      <c r="K62" s="82">
        <v>500</v>
      </c>
      <c r="L62" s="82">
        <v>500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hidden="1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0</v>
      </c>
      <c r="J66" s="82">
        <v>0</v>
      </c>
      <c r="K66" s="82">
        <v>0</v>
      </c>
      <c r="L66" s="82">
        <v>0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200</v>
      </c>
      <c r="J141" s="106">
        <f>SUM(J142+J147+J155)</f>
        <v>200</v>
      </c>
      <c r="K141" s="65">
        <f>SUM(K142+K147+K155)</f>
        <v>200</v>
      </c>
      <c r="L141" s="64">
        <f>SUM(L142+L147+L155)</f>
        <v>200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200</v>
      </c>
      <c r="J155" s="106">
        <f t="shared" si="15"/>
        <v>200</v>
      </c>
      <c r="K155" s="65">
        <f t="shared" si="15"/>
        <v>200</v>
      </c>
      <c r="L155" s="64">
        <f t="shared" si="15"/>
        <v>200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200</v>
      </c>
      <c r="J156" s="120">
        <f t="shared" si="15"/>
        <v>200</v>
      </c>
      <c r="K156" s="94">
        <f t="shared" si="15"/>
        <v>200</v>
      </c>
      <c r="L156" s="93">
        <f t="shared" si="15"/>
        <v>200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200</v>
      </c>
      <c r="J157" s="106">
        <f>SUM(J158:J159)</f>
        <v>200</v>
      </c>
      <c r="K157" s="65">
        <f>SUM(K158:K159)</f>
        <v>200</v>
      </c>
      <c r="L157" s="64">
        <f>SUM(L158:L159)</f>
        <v>200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200</v>
      </c>
      <c r="J158" s="122">
        <v>200</v>
      </c>
      <c r="K158" s="122">
        <v>200</v>
      </c>
      <c r="L158" s="122">
        <v>200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5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5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5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5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14500</v>
      </c>
      <c r="J370" s="116">
        <f>SUM(J35+J186)</f>
        <v>14500</v>
      </c>
      <c r="K370" s="116">
        <f>SUM(K35+K186)</f>
        <v>14500</v>
      </c>
      <c r="L370" s="116">
        <f>SUM(L35+L186)</f>
        <v>14500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61" t="s">
        <v>261</v>
      </c>
      <c r="B372" s="161"/>
      <c r="C372" s="161"/>
      <c r="D372" s="161"/>
      <c r="E372" s="161"/>
      <c r="F372" s="161"/>
      <c r="G372" s="161"/>
      <c r="H372" s="35"/>
      <c r="I372" s="150"/>
      <c r="J372" s="162" t="s">
        <v>249</v>
      </c>
      <c r="K372" s="162"/>
      <c r="L372" s="162"/>
    </row>
    <row r="373" spans="1:13" ht="18.75" customHeight="1">
      <c r="A373" s="151"/>
      <c r="B373" s="151"/>
      <c r="C373" s="151"/>
      <c r="D373" s="176" t="s">
        <v>250</v>
      </c>
      <c r="E373" s="176"/>
      <c r="F373" s="176"/>
      <c r="G373" s="176"/>
      <c r="H373" s="5"/>
      <c r="I373" s="16" t="s">
        <v>199</v>
      </c>
      <c r="K373" s="155" t="s">
        <v>200</v>
      </c>
      <c r="L373" s="155"/>
    </row>
    <row r="374" spans="1:13" ht="12.75" customHeight="1">
      <c r="I374" s="17"/>
      <c r="K374" s="17"/>
      <c r="L374" s="17"/>
    </row>
    <row r="375" spans="1:13" ht="15.75" customHeight="1">
      <c r="A375" s="161" t="s">
        <v>201</v>
      </c>
      <c r="B375" s="161"/>
      <c r="C375" s="161"/>
      <c r="D375" s="161"/>
      <c r="E375" s="161"/>
      <c r="F375" s="161"/>
      <c r="G375" s="161"/>
      <c r="I375" s="17"/>
      <c r="J375" s="163" t="s">
        <v>202</v>
      </c>
      <c r="K375" s="163"/>
      <c r="L375" s="163"/>
    </row>
    <row r="376" spans="1:13" ht="33.75" customHeight="1">
      <c r="D376" s="153" t="s">
        <v>251</v>
      </c>
      <c r="E376" s="154"/>
      <c r="F376" s="154"/>
      <c r="G376" s="154"/>
      <c r="H376" s="152"/>
      <c r="I376" s="18" t="s">
        <v>199</v>
      </c>
      <c r="K376" s="155" t="s">
        <v>200</v>
      </c>
      <c r="L376" s="155"/>
    </row>
    <row r="377" spans="1:13" ht="7.5" customHeight="1"/>
    <row r="378" spans="1:13" ht="8.25" customHeight="1">
      <c r="H378" s="19" t="s">
        <v>252</v>
      </c>
    </row>
  </sheetData>
  <mergeCells count="32">
    <mergeCell ref="A28:I28"/>
    <mergeCell ref="G30:H30"/>
    <mergeCell ref="A32:F33"/>
    <mergeCell ref="D373:G373"/>
    <mergeCell ref="K373:L373"/>
    <mergeCell ref="G32:G33"/>
    <mergeCell ref="H32:H33"/>
    <mergeCell ref="I32:J32"/>
    <mergeCell ref="K32:K33"/>
    <mergeCell ref="L32:L33"/>
    <mergeCell ref="G15:K15"/>
    <mergeCell ref="A10:L10"/>
    <mergeCell ref="A27:I27"/>
    <mergeCell ref="A14:L14"/>
    <mergeCell ref="G16:K16"/>
    <mergeCell ref="G19:K19"/>
    <mergeCell ref="B17:L17"/>
    <mergeCell ref="G20:K20"/>
    <mergeCell ref="E22:K22"/>
    <mergeCell ref="A23:L23"/>
    <mergeCell ref="I1:L1"/>
    <mergeCell ref="I2:L2"/>
    <mergeCell ref="A8:L8"/>
    <mergeCell ref="A11:L11"/>
    <mergeCell ref="G13:K13"/>
    <mergeCell ref="D376:G376"/>
    <mergeCell ref="K376:L376"/>
    <mergeCell ref="A34:F34"/>
    <mergeCell ref="A372:G372"/>
    <mergeCell ref="J372:L372"/>
    <mergeCell ref="A375:G375"/>
    <mergeCell ref="J375:L375"/>
  </mergeCells>
  <pageMargins left="0.70866141732283472" right="0.70866141732283472" top="0.15748031496062992" bottom="0.15748031496062992" header="0.31496062992125984" footer="0.31496062992125984"/>
  <pageSetup scale="79" orientation="portrait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378"/>
  <sheetViews>
    <sheetView tabSelected="1" topLeftCell="A11" workbookViewId="0">
      <selection activeCell="G19" sqref="G19:K19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77" t="s">
        <v>233</v>
      </c>
      <c r="J1" s="177"/>
      <c r="K1" s="177"/>
      <c r="L1" s="177"/>
      <c r="M1" s="4"/>
      <c r="N1" s="21"/>
      <c r="O1" s="21"/>
      <c r="P1" s="21"/>
      <c r="Q1" s="21"/>
    </row>
    <row r="2" spans="1:17" ht="22.5" customHeight="1">
      <c r="H2" s="2"/>
      <c r="I2" s="178" t="s">
        <v>234</v>
      </c>
      <c r="J2" s="178"/>
      <c r="K2" s="178"/>
      <c r="L2" s="178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79" t="s">
        <v>262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83" t="s">
        <v>1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4"/>
    </row>
    <row r="11" spans="1:17" ht="18.75" customHeight="1">
      <c r="A11" s="180" t="s">
        <v>2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82" t="s">
        <v>3</v>
      </c>
      <c r="H13" s="182"/>
      <c r="I13" s="182"/>
      <c r="J13" s="182"/>
      <c r="K13" s="182"/>
      <c r="L13" s="33"/>
      <c r="M13" s="4"/>
    </row>
    <row r="14" spans="1:17" ht="16.5" customHeight="1">
      <c r="A14" s="184" t="s">
        <v>263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4"/>
      <c r="P14" s="19" t="s">
        <v>236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5" t="s">
        <v>4</v>
      </c>
      <c r="H16" s="185"/>
      <c r="I16" s="185"/>
      <c r="J16" s="185"/>
      <c r="K16" s="185"/>
    </row>
    <row r="17" spans="1:13" ht="12" customHeight="1">
      <c r="B17" s="184" t="s">
        <v>5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6" t="s">
        <v>265</v>
      </c>
      <c r="H19" s="186"/>
      <c r="I19" s="186"/>
      <c r="J19" s="186"/>
      <c r="K19" s="186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90" t="s">
        <v>237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88" t="s">
        <v>203</v>
      </c>
      <c r="B27" s="188"/>
      <c r="C27" s="188"/>
      <c r="D27" s="188"/>
      <c r="E27" s="188"/>
      <c r="F27" s="188"/>
      <c r="G27" s="188"/>
      <c r="H27" s="188"/>
      <c r="I27" s="188"/>
      <c r="K27" s="40" t="s">
        <v>11</v>
      </c>
      <c r="L27" s="41" t="s">
        <v>12</v>
      </c>
      <c r="M27" s="36"/>
    </row>
    <row r="28" spans="1:13" ht="12" customHeight="1">
      <c r="A28" s="188" t="s">
        <v>239</v>
      </c>
      <c r="B28" s="188"/>
      <c r="C28" s="188"/>
      <c r="D28" s="188"/>
      <c r="E28" s="188"/>
      <c r="F28" s="188"/>
      <c r="G28" s="188"/>
      <c r="H28" s="188"/>
      <c r="I28" s="18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214</v>
      </c>
      <c r="I29" s="46"/>
      <c r="J29" s="47"/>
      <c r="K29" s="38"/>
      <c r="L29" s="38"/>
      <c r="M29" s="36"/>
    </row>
    <row r="30" spans="1:13" ht="13.5" customHeight="1">
      <c r="F30" s="19"/>
      <c r="G30" s="187" t="s">
        <v>17</v>
      </c>
      <c r="H30" s="187"/>
      <c r="I30" s="48" t="s">
        <v>204</v>
      </c>
      <c r="J30" s="49" t="s">
        <v>19</v>
      </c>
      <c r="K30" s="50" t="s">
        <v>14</v>
      </c>
      <c r="L30" s="50" t="s">
        <v>14</v>
      </c>
      <c r="M30" s="36"/>
    </row>
    <row r="31" spans="1:13" ht="14.25" customHeight="1">
      <c r="A31" s="51" t="s">
        <v>215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64" t="s">
        <v>23</v>
      </c>
      <c r="B32" s="165"/>
      <c r="C32" s="165"/>
      <c r="D32" s="165"/>
      <c r="E32" s="165"/>
      <c r="F32" s="165"/>
      <c r="G32" s="168" t="s">
        <v>24</v>
      </c>
      <c r="H32" s="170" t="s">
        <v>25</v>
      </c>
      <c r="I32" s="172" t="s">
        <v>26</v>
      </c>
      <c r="J32" s="173"/>
      <c r="K32" s="174" t="s">
        <v>27</v>
      </c>
      <c r="L32" s="156" t="s">
        <v>28</v>
      </c>
      <c r="M32" s="56"/>
    </row>
    <row r="33" spans="1:18" ht="46.5" customHeight="1">
      <c r="A33" s="166"/>
      <c r="B33" s="167"/>
      <c r="C33" s="167"/>
      <c r="D33" s="167"/>
      <c r="E33" s="167"/>
      <c r="F33" s="167"/>
      <c r="G33" s="169"/>
      <c r="H33" s="171"/>
      <c r="I33" s="57" t="s">
        <v>29</v>
      </c>
      <c r="J33" s="58" t="s">
        <v>30</v>
      </c>
      <c r="K33" s="175"/>
      <c r="L33" s="157"/>
    </row>
    <row r="34" spans="1:18" ht="11.25" customHeight="1">
      <c r="A34" s="158" t="s">
        <v>31</v>
      </c>
      <c r="B34" s="159"/>
      <c r="C34" s="159"/>
      <c r="D34" s="159"/>
      <c r="E34" s="159"/>
      <c r="F34" s="160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9500</v>
      </c>
      <c r="J35" s="64">
        <f>SUM(J36+J47+J67+J88+J95+J115+J141+J160+J170)</f>
        <v>9500</v>
      </c>
      <c r="K35" s="65">
        <f>SUM(K36+K47+K67+K88+K95+K115+K141+K160+K170)</f>
        <v>9318.06</v>
      </c>
      <c r="L35" s="64">
        <f>SUM(L36+L47+L67+L88+L95+L115+L141+L160+L170)</f>
        <v>9318.06</v>
      </c>
    </row>
    <row r="36" spans="1:18" ht="16.5" hidden="1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0</v>
      </c>
      <c r="J36" s="64">
        <f>SUM(J37+J43)</f>
        <v>0</v>
      </c>
      <c r="K36" s="73">
        <f>SUM(K37+K43)</f>
        <v>0</v>
      </c>
      <c r="L36" s="74">
        <f>SUM(L37+L43)</f>
        <v>0</v>
      </c>
      <c r="M36" s="5"/>
    </row>
    <row r="37" spans="1:18" ht="14.25" hidden="1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0</v>
      </c>
      <c r="J37" s="64">
        <f>SUM(J38)</f>
        <v>0</v>
      </c>
      <c r="K37" s="65">
        <f>SUM(K38)</f>
        <v>0</v>
      </c>
      <c r="L37" s="64">
        <f>SUM(L38)</f>
        <v>0</v>
      </c>
      <c r="M37" s="5"/>
      <c r="Q37" s="5"/>
    </row>
    <row r="38" spans="1:18" ht="13.5" hidden="1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0</v>
      </c>
      <c r="J38" s="64">
        <f t="shared" ref="J38:L39" si="0">SUM(J39)</f>
        <v>0</v>
      </c>
      <c r="K38" s="64">
        <f t="shared" si="0"/>
        <v>0</v>
      </c>
      <c r="L38" s="64">
        <f t="shared" si="0"/>
        <v>0</v>
      </c>
      <c r="M38" s="5"/>
      <c r="Q38" s="80"/>
    </row>
    <row r="39" spans="1:18" ht="14.25" hidden="1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0</v>
      </c>
      <c r="J39" s="65">
        <f t="shared" si="0"/>
        <v>0</v>
      </c>
      <c r="K39" s="65">
        <f t="shared" si="0"/>
        <v>0</v>
      </c>
      <c r="L39" s="65">
        <f t="shared" si="0"/>
        <v>0</v>
      </c>
      <c r="M39" s="5"/>
      <c r="Q39" s="80"/>
    </row>
    <row r="40" spans="1:18" ht="14.25" hidden="1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0</v>
      </c>
      <c r="J40" s="82">
        <v>0</v>
      </c>
      <c r="K40" s="82">
        <v>0</v>
      </c>
      <c r="L40" s="82">
        <v>0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hidden="1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0</v>
      </c>
      <c r="J43" s="64">
        <f t="shared" si="1"/>
        <v>0</v>
      </c>
      <c r="K43" s="65">
        <f t="shared" si="1"/>
        <v>0</v>
      </c>
      <c r="L43" s="64">
        <f t="shared" si="1"/>
        <v>0</v>
      </c>
      <c r="M43" s="5"/>
      <c r="Q43" s="80"/>
    </row>
    <row r="44" spans="1:18" hidden="1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0</v>
      </c>
      <c r="J44" s="64">
        <f t="shared" si="1"/>
        <v>0</v>
      </c>
      <c r="K44" s="64">
        <f t="shared" si="1"/>
        <v>0</v>
      </c>
      <c r="L44" s="64">
        <f t="shared" si="1"/>
        <v>0</v>
      </c>
      <c r="Q44" s="5"/>
    </row>
    <row r="45" spans="1:18" ht="13.5" hidden="1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0</v>
      </c>
      <c r="J45" s="64">
        <f t="shared" si="1"/>
        <v>0</v>
      </c>
      <c r="K45" s="64">
        <f t="shared" si="1"/>
        <v>0</v>
      </c>
      <c r="L45" s="64">
        <f t="shared" si="1"/>
        <v>0</v>
      </c>
      <c r="M45" s="5"/>
      <c r="Q45" s="80"/>
    </row>
    <row r="46" spans="1:18" ht="14.25" hidden="1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0</v>
      </c>
      <c r="J46" s="82">
        <v>0</v>
      </c>
      <c r="K46" s="82">
        <v>0</v>
      </c>
      <c r="L46" s="82">
        <v>0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9500</v>
      </c>
      <c r="J47" s="87">
        <f t="shared" si="2"/>
        <v>9500</v>
      </c>
      <c r="K47" s="86">
        <f t="shared" si="2"/>
        <v>9318.06</v>
      </c>
      <c r="L47" s="86">
        <f t="shared" si="2"/>
        <v>9318.06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9500</v>
      </c>
      <c r="J48" s="65">
        <f t="shared" si="2"/>
        <v>9500</v>
      </c>
      <c r="K48" s="64">
        <f t="shared" si="2"/>
        <v>9318.06</v>
      </c>
      <c r="L48" s="65">
        <f t="shared" si="2"/>
        <v>9318.06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9500</v>
      </c>
      <c r="J49" s="65">
        <f t="shared" si="2"/>
        <v>9500</v>
      </c>
      <c r="K49" s="74">
        <f t="shared" si="2"/>
        <v>9318.06</v>
      </c>
      <c r="L49" s="74">
        <f t="shared" si="2"/>
        <v>9318.06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9500</v>
      </c>
      <c r="J50" s="93">
        <f>SUM(J51:J66)</f>
        <v>9500</v>
      </c>
      <c r="K50" s="94">
        <f>SUM(K51:K66)</f>
        <v>9318.06</v>
      </c>
      <c r="L50" s="94">
        <f>SUM(L51:L66)</f>
        <v>9318.06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1500</v>
      </c>
      <c r="J54" s="82">
        <v>1500</v>
      </c>
      <c r="K54" s="82">
        <v>1490.57</v>
      </c>
      <c r="L54" s="82">
        <v>1490.57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900</v>
      </c>
      <c r="J57" s="82">
        <v>900</v>
      </c>
      <c r="K57" s="82">
        <v>900</v>
      </c>
      <c r="L57" s="82">
        <v>900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5"/>
      <c r="Q59" s="80"/>
      <c r="R59" s="5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6300</v>
      </c>
      <c r="J62" s="82">
        <v>6300</v>
      </c>
      <c r="K62" s="82">
        <v>6201.49</v>
      </c>
      <c r="L62" s="82">
        <v>6201.49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800</v>
      </c>
      <c r="J66" s="82">
        <v>800</v>
      </c>
      <c r="K66" s="82">
        <v>726</v>
      </c>
      <c r="L66" s="82">
        <v>726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5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5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5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5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9500</v>
      </c>
      <c r="J370" s="116">
        <f>SUM(J35+J186)</f>
        <v>9500</v>
      </c>
      <c r="K370" s="116">
        <f>SUM(K35+K186)</f>
        <v>9318.06</v>
      </c>
      <c r="L370" s="116">
        <f>SUM(L35+L186)</f>
        <v>9318.06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61" t="s">
        <v>261</v>
      </c>
      <c r="B372" s="161"/>
      <c r="C372" s="161"/>
      <c r="D372" s="161"/>
      <c r="E372" s="161"/>
      <c r="F372" s="161"/>
      <c r="G372" s="161"/>
      <c r="H372" s="35"/>
      <c r="I372" s="150"/>
      <c r="J372" s="162" t="s">
        <v>249</v>
      </c>
      <c r="K372" s="162"/>
      <c r="L372" s="162"/>
    </row>
    <row r="373" spans="1:13" ht="18.75" customHeight="1">
      <c r="A373" s="151"/>
      <c r="B373" s="151"/>
      <c r="C373" s="151"/>
      <c r="D373" s="176" t="s">
        <v>250</v>
      </c>
      <c r="E373" s="176"/>
      <c r="F373" s="176"/>
      <c r="G373" s="176"/>
      <c r="H373" s="5"/>
      <c r="I373" s="16" t="s">
        <v>199</v>
      </c>
      <c r="K373" s="155" t="s">
        <v>200</v>
      </c>
      <c r="L373" s="155"/>
    </row>
    <row r="374" spans="1:13" ht="12.75" customHeight="1">
      <c r="I374" s="17"/>
      <c r="K374" s="17"/>
      <c r="L374" s="17"/>
    </row>
    <row r="375" spans="1:13" ht="15.75" customHeight="1">
      <c r="A375" s="161" t="s">
        <v>201</v>
      </c>
      <c r="B375" s="161"/>
      <c r="C375" s="161"/>
      <c r="D375" s="161"/>
      <c r="E375" s="161"/>
      <c r="F375" s="161"/>
      <c r="G375" s="161"/>
      <c r="I375" s="17"/>
      <c r="J375" s="163" t="s">
        <v>202</v>
      </c>
      <c r="K375" s="163"/>
      <c r="L375" s="163"/>
    </row>
    <row r="376" spans="1:13" ht="33.75" customHeight="1">
      <c r="D376" s="153" t="s">
        <v>251</v>
      </c>
      <c r="E376" s="154"/>
      <c r="F376" s="154"/>
      <c r="G376" s="154"/>
      <c r="H376" s="152"/>
      <c r="I376" s="18" t="s">
        <v>199</v>
      </c>
      <c r="K376" s="155" t="s">
        <v>200</v>
      </c>
      <c r="L376" s="155"/>
    </row>
    <row r="377" spans="1:13" ht="7.5" customHeight="1"/>
    <row r="378" spans="1:13" ht="8.25" customHeight="1">
      <c r="H378" s="19" t="s">
        <v>252</v>
      </c>
    </row>
  </sheetData>
  <mergeCells count="32">
    <mergeCell ref="G20:K20"/>
    <mergeCell ref="A27:I27"/>
    <mergeCell ref="D373:G373"/>
    <mergeCell ref="K373:L373"/>
    <mergeCell ref="A34:F34"/>
    <mergeCell ref="A372:G372"/>
    <mergeCell ref="J372:L372"/>
    <mergeCell ref="G15:K15"/>
    <mergeCell ref="G19:K19"/>
    <mergeCell ref="A14:L14"/>
    <mergeCell ref="G16:K16"/>
    <mergeCell ref="B17:L17"/>
    <mergeCell ref="I1:L1"/>
    <mergeCell ref="I2:L2"/>
    <mergeCell ref="A8:L8"/>
    <mergeCell ref="A11:L11"/>
    <mergeCell ref="G13:K13"/>
    <mergeCell ref="A10:L10"/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</mergeCells>
  <pageMargins left="0.70866141732283472" right="0.70866141732283472" top="0.74803149606299213" bottom="0.74803149606299213" header="0.31496062992125984" footer="0.31496062992125984"/>
  <pageSetup scale="7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1.3.2.9</vt:lpstr>
      <vt:lpstr>B 6.2.1.1</vt:lpstr>
      <vt:lpstr>B 6.4.1.1</vt:lpstr>
      <vt:lpstr>B 8.2.1.8</vt:lpstr>
      <vt:lpstr>B 9.1.2.1</vt:lpstr>
      <vt:lpstr>B 10.4.1.40</vt:lpstr>
      <vt:lpstr>D 4.1.2.1</vt:lpstr>
      <vt:lpstr>D 4.2.1.4</vt:lpstr>
      <vt:lpstr>S 6.2.1.1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2025-01-15T16:53:32Z</cp:lastPrinted>
  <dcterms:created xsi:type="dcterms:W3CDTF">2019-01-14T20:28:53Z</dcterms:created>
  <dcterms:modified xsi:type="dcterms:W3CDTF">2025-01-15T17:52:04Z</dcterms:modified>
</cp:coreProperties>
</file>