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Vartotojas\Desktop\RŪTOS\Taryba\"/>
    </mc:Choice>
  </mc:AlternateContent>
  <xr:revisionPtr revIDLastSave="0" documentId="8_{B3910777-70B0-442C-85D3-B7139E7F9C72}" xr6:coauthVersionLast="47" xr6:coauthVersionMax="47" xr10:uidLastSave="{00000000-0000-0000-0000-000000000000}"/>
  <bookViews>
    <workbookView xWindow="1815" yWindow="1815" windowWidth="21600" windowHeight="11295" xr2:uid="{F760A21B-666B-4DDF-ADEC-3A12EB8CAF6D}"/>
  </bookViews>
  <sheets>
    <sheet name="Kov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1" i="1" l="1"/>
  <c r="M31" i="1"/>
  <c r="H31" i="1"/>
  <c r="M30" i="1"/>
  <c r="N30" i="1" s="1"/>
  <c r="H30" i="1"/>
  <c r="N29" i="1"/>
  <c r="M29" i="1"/>
  <c r="H29" i="1"/>
  <c r="M28" i="1"/>
  <c r="N28" i="1" s="1"/>
  <c r="H28" i="1"/>
  <c r="M27" i="1"/>
  <c r="N27" i="1" s="1"/>
  <c r="H27" i="1"/>
  <c r="M26" i="1"/>
  <c r="H26" i="1"/>
  <c r="N26" i="1" s="1"/>
  <c r="M25" i="1"/>
  <c r="N25" i="1" s="1"/>
  <c r="H25" i="1"/>
  <c r="N24" i="1"/>
  <c r="M24" i="1"/>
  <c r="H24" i="1"/>
  <c r="M23" i="1"/>
  <c r="N23" i="1" s="1"/>
  <c r="H23" i="1"/>
  <c r="M22" i="1"/>
  <c r="N22" i="1" s="1"/>
  <c r="H22" i="1"/>
  <c r="M21" i="1"/>
  <c r="H21" i="1"/>
  <c r="N21" i="1" s="1"/>
  <c r="M20" i="1"/>
  <c r="N20" i="1" s="1"/>
  <c r="H20" i="1"/>
  <c r="M19" i="1"/>
  <c r="N19" i="1" s="1"/>
  <c r="H19" i="1"/>
  <c r="M18" i="1"/>
  <c r="N18" i="1" s="1"/>
  <c r="H18" i="1"/>
  <c r="M17" i="1"/>
  <c r="H17" i="1"/>
  <c r="N17" i="1" s="1"/>
  <c r="N16" i="1"/>
  <c r="M16" i="1"/>
  <c r="H16" i="1"/>
  <c r="M15" i="1"/>
  <c r="N15" i="1" s="1"/>
  <c r="H15" i="1"/>
  <c r="M14" i="1"/>
  <c r="N14" i="1" s="1"/>
  <c r="H14" i="1"/>
  <c r="M13" i="1"/>
  <c r="H13" i="1"/>
  <c r="N13" i="1" s="1"/>
  <c r="M12" i="1"/>
  <c r="N12" i="1" s="1"/>
  <c r="H12" i="1"/>
  <c r="M11" i="1"/>
  <c r="N11" i="1" s="1"/>
  <c r="H11" i="1"/>
  <c r="M10" i="1"/>
  <c r="N10" i="1" s="1"/>
  <c r="H10" i="1"/>
  <c r="M9" i="1"/>
  <c r="H9" i="1"/>
  <c r="N9" i="1" s="1"/>
  <c r="N8" i="1"/>
  <c r="M8" i="1"/>
  <c r="H8" i="1"/>
  <c r="M7" i="1"/>
  <c r="N7" i="1" s="1"/>
  <c r="H7" i="1"/>
</calcChain>
</file>

<file path=xl/sharedStrings.xml><?xml version="1.0" encoding="utf-8"?>
<sst xmlns="http://schemas.openxmlformats.org/spreadsheetml/2006/main" count="86" uniqueCount="78">
  <si>
    <t>2026 m. kovo mėn. Tarybos narių posėdžių lankomumo žiniaraštis</t>
  </si>
  <si>
    <t>Eil. Nr.</t>
  </si>
  <si>
    <t>Tarybos narys</t>
  </si>
  <si>
    <t>Pareigos</t>
  </si>
  <si>
    <t>Paskelbtų posėdžių skaičius</t>
  </si>
  <si>
    <t xml:space="preserve">Dalyvautų posėdžių skaičius </t>
  </si>
  <si>
    <t xml:space="preserve">Priskaičiuotas atlyginimas, proc. </t>
  </si>
  <si>
    <t>Darbo užmokestis neatskaičius mokesčių (Eur)</t>
  </si>
  <si>
    <t>Darbo užmokestis „Įrankas“ (Eur)</t>
  </si>
  <si>
    <t>Pastabos</t>
  </si>
  <si>
    <t>Tarybos</t>
  </si>
  <si>
    <t>Komiteto</t>
  </si>
  <si>
    <t>Komisijos</t>
  </si>
  <si>
    <t>Kolegijos</t>
  </si>
  <si>
    <t>Iš viso :</t>
  </si>
  <si>
    <t>Iš viso:</t>
  </si>
  <si>
    <t xml:space="preserve">GEDIMINAS ANDRAŠŪNAS </t>
  </si>
  <si>
    <t>Socialinių reikalų, sveikatos ir aplinkos apasaugos komiteto pirmininkas (20%)</t>
  </si>
  <si>
    <t xml:space="preserve">RASA ANDŽIUVIENĖ </t>
  </si>
  <si>
    <t>Kultūros komisijos pirmininkė (20%)</t>
  </si>
  <si>
    <t xml:space="preserve">PETRAS DREVINSKAS </t>
  </si>
  <si>
    <t>Neigiamų socialinių veiksnių prevencijai koordinuoti komisijos pirmininkas (20 %)</t>
  </si>
  <si>
    <t>ANTANAS KAIRYS</t>
  </si>
  <si>
    <t>Narys</t>
  </si>
  <si>
    <t xml:space="preserve">DANUTĖ JABLONSKYTĖ-RAŠČĖ </t>
  </si>
  <si>
    <t>Kultūros komisijos pirmininko pavaduotoja (10%)</t>
  </si>
  <si>
    <t xml:space="preserve">VILHELMINAS JANUŠONIS </t>
  </si>
  <si>
    <t>Teisėtvakos ir visuomeninių organizacijų komiteto pirmininkas (20%)</t>
  </si>
  <si>
    <t>JŪRATĖ PETRYLIENĖ</t>
  </si>
  <si>
    <t>Antikorupcijos komisijos pirmininkė (20%)</t>
  </si>
  <si>
    <t xml:space="preserve">STANISLOVAS KIUDIS </t>
  </si>
  <si>
    <t>Socialinės paramos teikimo komisijos pirmininkas (20%)</t>
  </si>
  <si>
    <t xml:space="preserve">LINAS KRUOPIS </t>
  </si>
  <si>
    <t>Teisėtvarkos komiteto pirmininko pavaduotojas (10%)</t>
  </si>
  <si>
    <t xml:space="preserve">VLADAS LINKEVIČIUS </t>
  </si>
  <si>
    <t>Etikos komisijos pirmininkas (20%)</t>
  </si>
  <si>
    <t xml:space="preserve">IGORIS MALINAUSKAS </t>
  </si>
  <si>
    <t>Peticijų komisijos pirmininko pavaduotojas (10%)</t>
  </si>
  <si>
    <t xml:space="preserve">NIJOLĖ MATULIENĖ </t>
  </si>
  <si>
    <t>Socialinių reikalų, sveikatos ir aplinkos apasaugos komiteto pirmininko pavaduotoja (10%)</t>
  </si>
  <si>
    <t xml:space="preserve">AUDRIUS MAŽUOLIS </t>
  </si>
  <si>
    <t>Kontrolės komiteto pirmininkas (20%)</t>
  </si>
  <si>
    <t xml:space="preserve">RIMVYDAS MITKUS </t>
  </si>
  <si>
    <t>EGLĖ VEGYTĖ-ANILIONĖ</t>
  </si>
  <si>
    <t>Balsų skaičiavimo komisijos  pirmininko pavaduotoja (10%)</t>
  </si>
  <si>
    <t>HELENA NAGLAZIENĖ</t>
  </si>
  <si>
    <t>Kontrolės komiteto pirmininko pavaduotoja (10%)</t>
  </si>
  <si>
    <t xml:space="preserve">ALFONSAS PULOKAS </t>
  </si>
  <si>
    <t>Balsų skaičiavimo komisijos pirmininkas (20%)</t>
  </si>
  <si>
    <t xml:space="preserve">JULIJA RASTAUSKAITĖ </t>
  </si>
  <si>
    <t>Narė</t>
  </si>
  <si>
    <t xml:space="preserve">ASTA SIMONAITĖ </t>
  </si>
  <si>
    <t>Bernardo Brazdžionio literatūros premijos vertinimo komisijos pirmininkė (20 %)</t>
  </si>
  <si>
    <t xml:space="preserve">NERINGA TRINSKIENĖ </t>
  </si>
  <si>
    <t>Opozicijos lyderė (20%)</t>
  </si>
  <si>
    <t xml:space="preserve">JURGITA VAITIEKŪNIENĖ </t>
  </si>
  <si>
    <t>Švietimo, kultūros ir sporto komiteto pirmininė (20%)</t>
  </si>
  <si>
    <t xml:space="preserve">ŠARŪNAS VARNA </t>
  </si>
  <si>
    <t xml:space="preserve">ZENONAS ZIMKUS </t>
  </si>
  <si>
    <t>Biudžeto, ekonomikos ir kaimo reikalų komiteto pirmininkas (20%)</t>
  </si>
  <si>
    <t xml:space="preserve">GEDIMINAS ŽARDECKAS </t>
  </si>
  <si>
    <t>Mažmeninės prekybos alkoholiniais gėrimais laiko apribojimo komisijos pirmininkas (20%)</t>
  </si>
  <si>
    <t xml:space="preserve">RIMAS ŽELVYS </t>
  </si>
  <si>
    <t>Žiniaraštį užpildė: Tarybos sekretorė E. Aleksandravičienė</t>
  </si>
  <si>
    <t>Žiniaraščio užpildymo data: 2026-03-31</t>
  </si>
  <si>
    <t>Pastabos:</t>
  </si>
  <si>
    <t>VSĮ</t>
  </si>
  <si>
    <r>
      <rPr>
        <sz val="12"/>
        <rFont val="Times New Roman"/>
        <family val="1"/>
      </rPr>
      <t>Jei einamąjį mėnesį nebuvo posėdžių - tarybos nariui mokamas visas atlyginimas.</t>
    </r>
    <r>
      <rPr>
        <sz val="10"/>
        <color rgb="FF091A5A"/>
        <rFont val="Times New Roman"/>
        <family val="1"/>
      </rPr>
      <t xml:space="preserve"> (https://vrm.lrv.lt/lt/nukreipimai-ir-nuorodos/d-u-k-apie-naujaji-vietos-savivaldos-modeli/savivaldybes-tarybos-nariai/)</t>
    </r>
  </si>
  <si>
    <t xml:space="preserve">Savivaldybės tarybos nario atlyginimas mažinamas reglamente nustatyta tvarka proporcingai savivaldybės tarybos nario praleistų to mėnesio savivaldybės tarybos, komitetų, nuolatinių komisijų ir savivaldybės kolegijos, kurių narys savivaldybės tarybos narys yra, posėdžių skaičiui, išskyrus savivaldybės tarybos, komitetų, nuolatinių komisijų ir savivaldybės kolegijos posėdžius, kuriuos savivaldybės tarybos narys praleidžia dėl vykimo į komandiruotę atliekant savivaldybės tarybos nario pareigas. </t>
  </si>
  <si>
    <t>Informacija apie savivaldybių tarybų narių savivaldybės tarybos, komitetų, nuolatinių komisijų ir savivaldybės kolegijos posėdžių lankomumą ir atlyginimus skelbiama savivaldybių interneto svetainėse kiekvieną kalendorinį mėnesį – už praeitą mėnesį iki kito mėnesio 15 dienos.</t>
  </si>
  <si>
    <t>Straipsnio dalies pakeitimai:</t>
  </si>
  <si>
    <t>Nr. XIV-2688, 2024-06-06, paskelbta TAR 2024-06-19, i. k. 2024-11166</t>
  </si>
  <si>
    <t>Reglamentas</t>
  </si>
  <si>
    <r>
      <t xml:space="preserve">232. </t>
    </r>
    <r>
      <rPr>
        <sz val="12"/>
        <color theme="1"/>
        <rFont val="Times New Roman"/>
        <family val="1"/>
      </rPr>
      <t xml:space="preserve">Tarybos nariams nustatomas 20 procentų Savivaldybės mero darbo užmokesčio dydžio atlyginimas. Opozicijos lyderiui ir komitetų, ir nuolatinių komisijų pirmininkams nustatoma 20 procentų didesnio dydžio Tarybos narių atlyginimas; komitetų ir nuolatinių komisijų pirmininkų pavaduotojams nustatomas 10 procentų didesnio dydžio Tarybos narių atlyginimas. Jeigu Tarybos narys vienu metu eina kelias pareigas, jam mokamas tas Tarybos nario atlyginimas, kurio nustatytas dydis yra didesnis. </t>
    </r>
  </si>
  <si>
    <t>235. Tarybos narys laikomas dalyvavusiu posėdyje, jei jo dalyvavimas truko daugiau kaip pusę viso posėdžio laiko.</t>
  </si>
  <si>
    <t>236. Jei einamąjį mėnesį nebuvo Tarybos, komitetų, nuolatinių komisijų ir Kolegijos posėdžių, kurių nariu yra Tarybos narys, Tarybos nariui mokamas visas atlyginimas.</t>
  </si>
  <si>
    <t>VSĮ 12 str.</t>
  </si>
  <si>
    <t xml:space="preserve">2. Savivaldybės tarybos nario atlyginimas mažinamas reglamente nustatyta tvarka proporcingai savivaldybės tarybos nario praleistų to mėnesio savivaldybės tarybos, komitetų, nuolatinių komisijų ir savivaldybės kolegijos, kurių narys savivaldybės tarybos narys yra, posėdžių skaičiui, išskyrus savivaldybės tarybos, komitetų, nuolatinių komisijų ir savivaldybės kolegijos posėdžius, kuriuos savivaldybės tarybos narys praleidžia dėl vykimo į komandiruotę atliekant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</si>
</sst>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rgb="FF9C5700"/>
      <name val="Calibri"/>
      <family val="2"/>
      <charset val="186"/>
      <scheme val="minor"/>
    </font>
    <font>
      <b/>
      <sz val="11"/>
      <color theme="1"/>
      <name val="Calibri"/>
      <family val="2"/>
      <charset val="186"/>
      <scheme val="minor"/>
    </font>
    <font>
      <u/>
      <sz val="11"/>
      <color theme="10"/>
      <name val="Calibri"/>
      <family val="2"/>
      <charset val="186"/>
      <scheme val="minor"/>
    </font>
    <font>
      <b/>
      <sz val="12"/>
      <color theme="1"/>
      <name val="Calibri"/>
      <family val="2"/>
      <scheme val="minor"/>
    </font>
    <font>
      <b/>
      <sz val="11"/>
      <name val="Calibri"/>
      <family val="2"/>
      <scheme val="minor"/>
    </font>
    <font>
      <sz val="12"/>
      <color theme="1"/>
      <name val="Calibri"/>
      <family val="2"/>
      <scheme val="minor"/>
    </font>
    <font>
      <sz val="12"/>
      <color theme="1"/>
      <name val="Calibri"/>
      <family val="2"/>
      <charset val="186"/>
      <scheme val="minor"/>
    </font>
    <font>
      <sz val="10"/>
      <color rgb="FF000000"/>
      <name val="Times New Roman"/>
      <family val="1"/>
    </font>
    <font>
      <sz val="11"/>
      <color theme="1"/>
      <name val="Times New Roman"/>
      <family val="1"/>
    </font>
    <font>
      <sz val="12"/>
      <color rgb="FF091A5A"/>
      <name val="Times New Roman"/>
      <family val="1"/>
    </font>
    <font>
      <sz val="12"/>
      <name val="Times New Roman"/>
      <family val="1"/>
    </font>
    <font>
      <sz val="10"/>
      <color rgb="FF091A5A"/>
      <name val="Times New Roman"/>
      <family val="1"/>
    </font>
    <font>
      <sz val="12"/>
      <color theme="1"/>
      <name val="Times New Roman"/>
      <family val="1"/>
    </font>
    <font>
      <i/>
      <sz val="10"/>
      <color theme="1"/>
      <name val="Arial"/>
      <family val="2"/>
    </font>
    <font>
      <sz val="12"/>
      <color rgb="FF000000"/>
      <name val="Times New Roman"/>
      <family val="1"/>
    </font>
    <font>
      <b/>
      <sz val="11"/>
      <color theme="1"/>
      <name val="Times New Roman"/>
      <family val="1"/>
      <charset val="186"/>
    </font>
    <font>
      <sz val="11"/>
      <name val="Calibri"/>
      <family val="2"/>
      <charset val="186"/>
      <scheme val="minor"/>
    </font>
  </fonts>
  <fills count="8">
    <fill>
      <patternFill patternType="none"/>
    </fill>
    <fill>
      <patternFill patternType="gray125"/>
    </fill>
    <fill>
      <patternFill patternType="solid">
        <fgColor rgb="FFFFEB9C"/>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59999389629810485"/>
        <bgColor indexed="64"/>
      </patternFill>
    </fill>
  </fills>
  <borders count="2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3" fillId="0" borderId="0" applyNumberFormat="0" applyFill="0" applyBorder="0" applyAlignment="0" applyProtection="0"/>
  </cellStyleXfs>
  <cellXfs count="73">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6" borderId="13" xfId="0" applyFont="1" applyFill="1" applyBorder="1"/>
    <xf numFmtId="0" fontId="4" fillId="6" borderId="13" xfId="0" applyFont="1" applyFill="1" applyBorder="1" applyAlignment="1">
      <alignment horizont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1" fillId="0" borderId="21" xfId="1" applyFill="1" applyBorder="1" applyAlignment="1">
      <alignment horizontal="center" vertical="center"/>
    </xf>
    <xf numFmtId="0" fontId="1" fillId="0" borderId="18" xfId="1" applyFill="1" applyBorder="1" applyAlignment="1">
      <alignment horizontal="center" vertical="center"/>
    </xf>
    <xf numFmtId="0" fontId="2" fillId="0" borderId="22" xfId="0" applyFont="1" applyBorder="1" applyAlignment="1">
      <alignment horizontal="center" vertical="center"/>
    </xf>
    <xf numFmtId="0" fontId="6" fillId="0" borderId="16" xfId="0" applyFont="1" applyBorder="1" applyAlignment="1">
      <alignment horizontal="center" vertical="center"/>
    </xf>
    <xf numFmtId="0" fontId="6" fillId="3" borderId="16" xfId="0" applyFont="1" applyFill="1" applyBorder="1" applyAlignment="1">
      <alignment vertical="center"/>
    </xf>
    <xf numFmtId="0" fontId="6" fillId="4" borderId="22" xfId="0" applyFont="1" applyFill="1" applyBorder="1" applyAlignment="1">
      <alignment vertical="center" wrapText="1"/>
    </xf>
    <xf numFmtId="0" fontId="6" fillId="5" borderId="16" xfId="0" applyFont="1" applyFill="1" applyBorder="1" applyAlignment="1">
      <alignment horizontal="center" vertical="center"/>
    </xf>
    <xf numFmtId="0" fontId="0" fillId="5" borderId="5" xfId="0" applyFill="1" applyBorder="1" applyAlignment="1">
      <alignment horizontal="center" vertical="center"/>
    </xf>
    <xf numFmtId="0" fontId="6" fillId="6" borderId="16" xfId="0" applyFont="1" applyFill="1" applyBorder="1" applyAlignment="1">
      <alignment horizontal="center" vertical="center"/>
    </xf>
    <xf numFmtId="2" fontId="6" fillId="7" borderId="23" xfId="0" applyNumberFormat="1" applyFont="1" applyFill="1" applyBorder="1" applyAlignment="1">
      <alignment horizontal="center" vertical="center"/>
    </xf>
    <xf numFmtId="0" fontId="0" fillId="0" borderId="22" xfId="0" applyBorder="1"/>
    <xf numFmtId="0" fontId="6" fillId="3" borderId="22" xfId="0" applyFont="1" applyFill="1" applyBorder="1" applyAlignment="1">
      <alignment vertical="center"/>
    </xf>
    <xf numFmtId="0" fontId="6" fillId="4" borderId="22" xfId="0" applyFont="1" applyFill="1" applyBorder="1" applyAlignment="1">
      <alignment vertical="center"/>
    </xf>
    <xf numFmtId="0" fontId="6" fillId="5" borderId="22" xfId="0" applyFont="1" applyFill="1" applyBorder="1" applyAlignment="1">
      <alignment horizontal="center" vertical="center"/>
    </xf>
    <xf numFmtId="0" fontId="6" fillId="6" borderId="22" xfId="0" applyFont="1" applyFill="1" applyBorder="1" applyAlignment="1">
      <alignment horizontal="center" vertical="center"/>
    </xf>
    <xf numFmtId="0" fontId="0" fillId="0" borderId="22" xfId="0" applyBorder="1" applyAlignment="1">
      <alignment wrapText="1"/>
    </xf>
    <xf numFmtId="0" fontId="0" fillId="5" borderId="0" xfId="0" applyFill="1" applyAlignment="1">
      <alignment horizontal="center" vertical="center"/>
    </xf>
    <xf numFmtId="0" fontId="0" fillId="4" borderId="0" xfId="0" applyFill="1"/>
    <xf numFmtId="0" fontId="7" fillId="4" borderId="0" xfId="0" applyFont="1" applyFill="1"/>
    <xf numFmtId="2" fontId="6" fillId="7" borderId="24" xfId="0" applyNumberFormat="1" applyFont="1" applyFill="1" applyBorder="1" applyAlignment="1">
      <alignment horizontal="center" vertical="center"/>
    </xf>
    <xf numFmtId="0" fontId="8" fillId="0" borderId="0" xfId="0" applyFont="1" applyAlignment="1">
      <alignment vertical="center"/>
    </xf>
    <xf numFmtId="0" fontId="4" fillId="0" borderId="0" xfId="0" applyFont="1"/>
    <xf numFmtId="0" fontId="9" fillId="0" borderId="0" xfId="0" applyFont="1"/>
    <xf numFmtId="0" fontId="9" fillId="0" borderId="0" xfId="0" applyFont="1" applyAlignment="1">
      <alignment vertical="center" wrapText="1"/>
    </xf>
    <xf numFmtId="0" fontId="16" fillId="0" borderId="0" xfId="0" applyFont="1"/>
    <xf numFmtId="0" fontId="9" fillId="0" borderId="0" xfId="0" applyFont="1" applyAlignment="1">
      <alignment wrapText="1"/>
    </xf>
    <xf numFmtId="0" fontId="15" fillId="0" borderId="0" xfId="0" applyFont="1" applyAlignment="1">
      <alignment vertical="center"/>
    </xf>
    <xf numFmtId="0" fontId="0" fillId="0" borderId="0" xfId="0" applyAlignment="1">
      <alignment vertical="center"/>
    </xf>
    <xf numFmtId="0" fontId="17" fillId="2" borderId="16" xfId="1" applyFont="1" applyBorder="1" applyAlignment="1">
      <alignment horizontal="center" vertical="center"/>
    </xf>
    <xf numFmtId="0" fontId="17" fillId="2" borderId="23" xfId="1" applyFont="1" applyBorder="1" applyAlignment="1">
      <alignment horizontal="center" vertical="center"/>
    </xf>
    <xf numFmtId="0" fontId="17" fillId="2" borderId="22" xfId="1" applyFont="1" applyBorder="1" applyAlignment="1">
      <alignment horizontal="center" vertical="center"/>
    </xf>
    <xf numFmtId="0" fontId="17" fillId="2" borderId="24" xfId="1"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3" borderId="2" xfId="0" applyFont="1" applyFill="1" applyBorder="1" applyAlignment="1">
      <alignment horizontal="center" vertical="center"/>
    </xf>
    <xf numFmtId="0" fontId="4" fillId="3" borderId="10"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5" fillId="2" borderId="1" xfId="1" applyFont="1" applyBorder="1" applyAlignment="1">
      <alignment horizontal="center" wrapText="1"/>
    </xf>
    <xf numFmtId="0" fontId="5" fillId="2" borderId="9" xfId="1" applyFont="1" applyBorder="1" applyAlignment="1">
      <alignment horizontal="center" wrapText="1"/>
    </xf>
    <xf numFmtId="0" fontId="5" fillId="2" borderId="7" xfId="1" applyFont="1" applyBorder="1" applyAlignment="1">
      <alignment horizontal="center" vertical="center" wrapText="1"/>
    </xf>
    <xf numFmtId="0" fontId="5" fillId="2" borderId="15" xfId="1" applyFont="1" applyBorder="1" applyAlignment="1">
      <alignment horizontal="center" vertical="center" wrapText="1"/>
    </xf>
    <xf numFmtId="0" fontId="0" fillId="0" borderId="8" xfId="0" applyBorder="1" applyAlignment="1">
      <alignment horizontal="center" vertical="center"/>
    </xf>
    <xf numFmtId="0" fontId="0" fillId="0" borderId="16" xfId="0"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13" fillId="0" borderId="0" xfId="0" applyFont="1" applyAlignment="1">
      <alignment horizontal="justify" vertical="center" wrapText="1"/>
    </xf>
    <xf numFmtId="0" fontId="0" fillId="0" borderId="0" xfId="0" applyAlignment="1">
      <alignment wrapText="1"/>
    </xf>
    <xf numFmtId="0" fontId="9" fillId="0" borderId="0" xfId="0" applyFont="1" applyAlignment="1">
      <alignment horizontal="center" wrapText="1"/>
    </xf>
    <xf numFmtId="0" fontId="13" fillId="0" borderId="0" xfId="0" applyFont="1" applyAlignment="1">
      <alignment horizontal="left" vertical="center" wrapText="1"/>
    </xf>
    <xf numFmtId="0" fontId="10" fillId="0" borderId="0" xfId="0" applyFont="1" applyAlignment="1">
      <alignment horizontal="left"/>
    </xf>
    <xf numFmtId="0" fontId="13" fillId="0" borderId="0" xfId="0" applyFont="1" applyAlignment="1">
      <alignment horizontal="left" vertical="center"/>
    </xf>
    <xf numFmtId="0" fontId="14" fillId="0" borderId="0" xfId="0" applyFont="1" applyAlignment="1">
      <alignment horizontal="left" vertical="center"/>
    </xf>
    <xf numFmtId="0" fontId="3" fillId="0" borderId="0" xfId="2" applyAlignment="1">
      <alignment horizontal="left" vertical="center"/>
    </xf>
    <xf numFmtId="0" fontId="15" fillId="0" borderId="0" xfId="0" applyFont="1" applyAlignment="1">
      <alignment horizontal="left" vertical="center" wrapText="1"/>
    </xf>
  </cellXfs>
  <cellStyles count="3">
    <cellStyle name="Hipersaitas" xfId="2" builtinId="8"/>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egalAct.html?documentId=2e8c23702e4211efbdaea558de59136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F1D22-DFDF-4FBE-93CE-37676CA4C398}">
  <sheetPr>
    <pageSetUpPr fitToPage="1"/>
  </sheetPr>
  <dimension ref="A1:Q48"/>
  <sheetViews>
    <sheetView tabSelected="1" zoomScale="90" zoomScaleNormal="90" workbookViewId="0">
      <selection activeCell="D2" sqref="D2:M2"/>
    </sheetView>
  </sheetViews>
  <sheetFormatPr defaultRowHeight="15" x14ac:dyDescent="0.25"/>
  <cols>
    <col min="1" max="1" width="6.85546875" customWidth="1"/>
    <col min="2" max="2" width="29.42578125" customWidth="1"/>
    <col min="3" max="3" width="53.42578125" customWidth="1"/>
    <col min="4" max="4" width="15.42578125" style="1" customWidth="1"/>
    <col min="5" max="5" width="12.140625" style="1" customWidth="1"/>
    <col min="6" max="6" width="12.85546875" style="1" customWidth="1"/>
    <col min="7" max="7" width="11" style="1" customWidth="1"/>
    <col min="8" max="8" width="14" style="1" customWidth="1"/>
    <col min="9" max="9" width="11.42578125" customWidth="1"/>
    <col min="10" max="10" width="10.85546875" customWidth="1"/>
    <col min="11" max="11" width="12" customWidth="1"/>
    <col min="12" max="12" width="9" style="4" customWidth="1"/>
    <col min="13" max="13" width="14" style="4" customWidth="1"/>
    <col min="14" max="14" width="20.7109375" style="4" customWidth="1"/>
    <col min="15" max="15" width="11.140625" customWidth="1"/>
    <col min="16" max="16" width="10" customWidth="1"/>
    <col min="17" max="17" width="14.42578125" customWidth="1"/>
  </cols>
  <sheetData>
    <row r="1" spans="1:17" x14ac:dyDescent="0.25">
      <c r="H1" s="2"/>
      <c r="I1" s="3"/>
      <c r="J1" s="3"/>
      <c r="K1" s="3"/>
      <c r="L1" s="3"/>
      <c r="M1" s="3"/>
    </row>
    <row r="2" spans="1:17" x14ac:dyDescent="0.25">
      <c r="D2" s="44" t="s">
        <v>0</v>
      </c>
      <c r="E2" s="44"/>
      <c r="F2" s="44"/>
      <c r="G2" s="44"/>
      <c r="H2" s="44"/>
      <c r="I2" s="44"/>
      <c r="J2" s="44"/>
      <c r="K2" s="44"/>
      <c r="L2" s="44"/>
      <c r="M2" s="44"/>
    </row>
    <row r="3" spans="1:17" ht="15.75" thickBot="1" x14ac:dyDescent="0.3"/>
    <row r="4" spans="1:17" ht="45" customHeight="1" x14ac:dyDescent="0.25">
      <c r="A4" s="45" t="s">
        <v>1</v>
      </c>
      <c r="B4" s="47" t="s">
        <v>2</v>
      </c>
      <c r="C4" s="49" t="s">
        <v>3</v>
      </c>
      <c r="D4" s="51" t="s">
        <v>4</v>
      </c>
      <c r="E4" s="52"/>
      <c r="F4" s="52"/>
      <c r="G4" s="52"/>
      <c r="H4" s="52"/>
      <c r="I4" s="53" t="s">
        <v>5</v>
      </c>
      <c r="J4" s="53"/>
      <c r="K4" s="53"/>
      <c r="L4" s="53"/>
      <c r="M4" s="53"/>
      <c r="N4" s="54" t="s">
        <v>6</v>
      </c>
      <c r="O4" s="56" t="s">
        <v>7</v>
      </c>
      <c r="P4" s="58" t="s">
        <v>8</v>
      </c>
      <c r="Q4" s="60" t="s">
        <v>9</v>
      </c>
    </row>
    <row r="5" spans="1:17" ht="16.5" thickBot="1" x14ac:dyDescent="0.3">
      <c r="A5" s="46"/>
      <c r="B5" s="48"/>
      <c r="C5" s="50"/>
      <c r="D5" s="5" t="s">
        <v>10</v>
      </c>
      <c r="E5" s="6" t="s">
        <v>11</v>
      </c>
      <c r="F5" s="6" t="s">
        <v>12</v>
      </c>
      <c r="G5" s="6" t="s">
        <v>13</v>
      </c>
      <c r="H5" s="6" t="s">
        <v>14</v>
      </c>
      <c r="I5" s="7" t="s">
        <v>10</v>
      </c>
      <c r="J5" s="7" t="s">
        <v>11</v>
      </c>
      <c r="K5" s="7" t="s">
        <v>12</v>
      </c>
      <c r="L5" s="8" t="s">
        <v>13</v>
      </c>
      <c r="M5" s="8" t="s">
        <v>15</v>
      </c>
      <c r="N5" s="55"/>
      <c r="O5" s="57"/>
      <c r="P5" s="59"/>
      <c r="Q5" s="61"/>
    </row>
    <row r="6" spans="1:17" s="2" customFormat="1" ht="16.5" thickBot="1" x14ac:dyDescent="0.3">
      <c r="A6" s="9">
        <v>1</v>
      </c>
      <c r="B6" s="62">
        <v>2</v>
      </c>
      <c r="C6" s="63"/>
      <c r="D6" s="9">
        <v>3</v>
      </c>
      <c r="E6" s="9">
        <v>4</v>
      </c>
      <c r="F6" s="9">
        <v>5</v>
      </c>
      <c r="G6" s="9"/>
      <c r="H6" s="9">
        <v>6</v>
      </c>
      <c r="I6" s="9">
        <v>7</v>
      </c>
      <c r="J6" s="9">
        <v>8</v>
      </c>
      <c r="K6" s="9">
        <v>9</v>
      </c>
      <c r="L6" s="9"/>
      <c r="M6" s="9">
        <v>10</v>
      </c>
      <c r="N6" s="10">
        <v>16</v>
      </c>
      <c r="O6" s="11"/>
      <c r="P6" s="12"/>
      <c r="Q6" s="13"/>
    </row>
    <row r="7" spans="1:17" ht="31.5" x14ac:dyDescent="0.25">
      <c r="A7" s="14">
        <v>1</v>
      </c>
      <c r="B7" s="15" t="s">
        <v>16</v>
      </c>
      <c r="C7" s="16" t="s">
        <v>17</v>
      </c>
      <c r="D7" s="17">
        <v>1</v>
      </c>
      <c r="E7" s="18">
        <v>1</v>
      </c>
      <c r="F7" s="17">
        <v>0</v>
      </c>
      <c r="G7" s="17">
        <v>0</v>
      </c>
      <c r="H7" s="17">
        <f>D7+E8+F7+G7</f>
        <v>2</v>
      </c>
      <c r="I7" s="19">
        <v>1</v>
      </c>
      <c r="J7" s="19">
        <v>0</v>
      </c>
      <c r="K7" s="19">
        <v>0</v>
      </c>
      <c r="L7" s="19">
        <v>0</v>
      </c>
      <c r="M7" s="19">
        <f>I7+J7+K7+L7</f>
        <v>1</v>
      </c>
      <c r="N7" s="20">
        <f t="shared" ref="N7:N31" si="0">(M7/H7)*100</f>
        <v>50</v>
      </c>
      <c r="O7" s="39">
        <v>647.28</v>
      </c>
      <c r="P7" s="40">
        <v>416.2</v>
      </c>
      <c r="Q7" s="21"/>
    </row>
    <row r="8" spans="1:17" ht="15.75" x14ac:dyDescent="0.25">
      <c r="A8" s="14">
        <v>2</v>
      </c>
      <c r="B8" s="22" t="s">
        <v>18</v>
      </c>
      <c r="C8" s="23" t="s">
        <v>19</v>
      </c>
      <c r="D8" s="17">
        <v>1</v>
      </c>
      <c r="E8" s="17">
        <v>1</v>
      </c>
      <c r="F8" s="24">
        <v>0</v>
      </c>
      <c r="G8" s="24">
        <v>0</v>
      </c>
      <c r="H8" s="17">
        <f t="shared" ref="H8" si="1">D8+E8+F8+G8</f>
        <v>2</v>
      </c>
      <c r="I8" s="25">
        <v>1</v>
      </c>
      <c r="J8" s="25">
        <v>1</v>
      </c>
      <c r="K8" s="25">
        <v>0</v>
      </c>
      <c r="L8" s="25">
        <v>0</v>
      </c>
      <c r="M8" s="19">
        <f t="shared" ref="M8:M31" si="2">I8+J8+K8+L8</f>
        <v>2</v>
      </c>
      <c r="N8" s="20">
        <f t="shared" si="0"/>
        <v>100</v>
      </c>
      <c r="O8" s="41">
        <v>1294.56</v>
      </c>
      <c r="P8" s="42">
        <v>832.4</v>
      </c>
      <c r="Q8" s="21"/>
    </row>
    <row r="9" spans="1:17" ht="31.5" x14ac:dyDescent="0.25">
      <c r="A9" s="14">
        <v>3</v>
      </c>
      <c r="B9" s="22" t="s">
        <v>20</v>
      </c>
      <c r="C9" s="16" t="s">
        <v>21</v>
      </c>
      <c r="D9" s="17">
        <v>1</v>
      </c>
      <c r="E9" s="24">
        <v>1</v>
      </c>
      <c r="F9" s="24">
        <v>1</v>
      </c>
      <c r="G9" s="24">
        <v>0</v>
      </c>
      <c r="H9" s="17">
        <f>D9+E9+F9+G9</f>
        <v>3</v>
      </c>
      <c r="I9" s="25">
        <v>1</v>
      </c>
      <c r="J9" s="25">
        <v>1</v>
      </c>
      <c r="K9" s="25">
        <v>1</v>
      </c>
      <c r="L9" s="25">
        <v>0</v>
      </c>
      <c r="M9" s="19">
        <f t="shared" si="2"/>
        <v>3</v>
      </c>
      <c r="N9" s="20">
        <f t="shared" si="0"/>
        <v>100</v>
      </c>
      <c r="O9" s="41">
        <v>1294.56</v>
      </c>
      <c r="P9" s="42">
        <v>832.4</v>
      </c>
      <c r="Q9" s="21"/>
    </row>
    <row r="10" spans="1:17" ht="15.75" x14ac:dyDescent="0.25">
      <c r="A10" s="14">
        <v>4</v>
      </c>
      <c r="B10" s="22" t="s">
        <v>22</v>
      </c>
      <c r="C10" s="23" t="s">
        <v>23</v>
      </c>
      <c r="D10" s="17">
        <v>1</v>
      </c>
      <c r="E10" s="24">
        <v>1</v>
      </c>
      <c r="F10" s="24">
        <v>0</v>
      </c>
      <c r="G10" s="24">
        <v>0</v>
      </c>
      <c r="H10" s="17">
        <f>D10+E10+F10+G10</f>
        <v>2</v>
      </c>
      <c r="I10" s="25">
        <v>1</v>
      </c>
      <c r="J10" s="25">
        <v>1</v>
      </c>
      <c r="K10" s="25">
        <v>0</v>
      </c>
      <c r="L10" s="25">
        <v>0</v>
      </c>
      <c r="M10" s="19">
        <f t="shared" si="2"/>
        <v>2</v>
      </c>
      <c r="N10" s="20">
        <f t="shared" si="0"/>
        <v>100</v>
      </c>
      <c r="O10" s="41">
        <v>1078.8</v>
      </c>
      <c r="P10" s="42">
        <v>661.31</v>
      </c>
      <c r="Q10" s="21"/>
    </row>
    <row r="11" spans="1:17" ht="15.75" x14ac:dyDescent="0.25">
      <c r="A11" s="14">
        <v>5</v>
      </c>
      <c r="B11" s="22" t="s">
        <v>24</v>
      </c>
      <c r="C11" s="16" t="s">
        <v>25</v>
      </c>
      <c r="D11" s="17">
        <v>1</v>
      </c>
      <c r="E11" s="24">
        <v>1</v>
      </c>
      <c r="F11" s="24">
        <v>0</v>
      </c>
      <c r="G11" s="24">
        <v>0</v>
      </c>
      <c r="H11" s="17">
        <f t="shared" ref="H11:H31" si="3">D11+E11+F11+G11</f>
        <v>2</v>
      </c>
      <c r="I11" s="25">
        <v>1</v>
      </c>
      <c r="J11" s="25">
        <v>1</v>
      </c>
      <c r="K11" s="25">
        <v>0</v>
      </c>
      <c r="L11" s="25">
        <v>0</v>
      </c>
      <c r="M11" s="19">
        <f t="shared" si="2"/>
        <v>2</v>
      </c>
      <c r="N11" s="20">
        <f t="shared" si="0"/>
        <v>100</v>
      </c>
      <c r="O11" s="41">
        <v>1186.68</v>
      </c>
      <c r="P11" s="42">
        <v>763.03</v>
      </c>
      <c r="Q11" s="21"/>
    </row>
    <row r="12" spans="1:17" ht="31.5" x14ac:dyDescent="0.25">
      <c r="A12" s="14">
        <v>6</v>
      </c>
      <c r="B12" s="22" t="s">
        <v>26</v>
      </c>
      <c r="C12" s="16" t="s">
        <v>27</v>
      </c>
      <c r="D12" s="17">
        <v>1</v>
      </c>
      <c r="E12" s="24">
        <v>1</v>
      </c>
      <c r="F12" s="24">
        <v>0</v>
      </c>
      <c r="G12" s="24">
        <v>0</v>
      </c>
      <c r="H12" s="17">
        <f t="shared" si="3"/>
        <v>2</v>
      </c>
      <c r="I12" s="25">
        <v>1</v>
      </c>
      <c r="J12" s="25">
        <v>1</v>
      </c>
      <c r="K12" s="25">
        <v>0</v>
      </c>
      <c r="L12" s="25">
        <v>0</v>
      </c>
      <c r="M12" s="19">
        <f t="shared" si="2"/>
        <v>2</v>
      </c>
      <c r="N12" s="20">
        <f t="shared" si="0"/>
        <v>100</v>
      </c>
      <c r="O12" s="41">
        <v>1294.56</v>
      </c>
      <c r="P12" s="42">
        <v>793.56</v>
      </c>
      <c r="Q12" s="26"/>
    </row>
    <row r="13" spans="1:17" ht="15.75" x14ac:dyDescent="0.25">
      <c r="A13" s="14">
        <v>7</v>
      </c>
      <c r="B13" s="22" t="s">
        <v>28</v>
      </c>
      <c r="C13" s="23" t="s">
        <v>29</v>
      </c>
      <c r="D13" s="17">
        <v>1</v>
      </c>
      <c r="E13" s="24">
        <v>1</v>
      </c>
      <c r="F13" s="24">
        <v>0</v>
      </c>
      <c r="G13" s="24">
        <v>0</v>
      </c>
      <c r="H13" s="17">
        <f t="shared" si="3"/>
        <v>2</v>
      </c>
      <c r="I13" s="25">
        <v>1</v>
      </c>
      <c r="J13" s="25">
        <v>1</v>
      </c>
      <c r="K13" s="25">
        <v>0</v>
      </c>
      <c r="L13" s="25">
        <v>0</v>
      </c>
      <c r="M13" s="19">
        <f t="shared" si="2"/>
        <v>2</v>
      </c>
      <c r="N13" s="20">
        <f t="shared" si="0"/>
        <v>100</v>
      </c>
      <c r="O13" s="41">
        <v>1294.56</v>
      </c>
      <c r="P13" s="42">
        <v>793.56</v>
      </c>
      <c r="Q13" s="21"/>
    </row>
    <row r="14" spans="1:17" ht="31.5" x14ac:dyDescent="0.25">
      <c r="A14" s="14">
        <v>8</v>
      </c>
      <c r="B14" s="22" t="s">
        <v>30</v>
      </c>
      <c r="C14" s="16" t="s">
        <v>31</v>
      </c>
      <c r="D14" s="17">
        <v>1</v>
      </c>
      <c r="E14" s="24">
        <v>1</v>
      </c>
      <c r="F14" s="24">
        <v>1</v>
      </c>
      <c r="G14" s="24">
        <v>0</v>
      </c>
      <c r="H14" s="17">
        <f t="shared" si="3"/>
        <v>3</v>
      </c>
      <c r="I14" s="25">
        <v>1</v>
      </c>
      <c r="J14" s="25">
        <v>1</v>
      </c>
      <c r="K14" s="25">
        <v>1</v>
      </c>
      <c r="L14" s="25">
        <v>0</v>
      </c>
      <c r="M14" s="19">
        <f t="shared" si="2"/>
        <v>3</v>
      </c>
      <c r="N14" s="20">
        <f t="shared" si="0"/>
        <v>100</v>
      </c>
      <c r="O14" s="41">
        <v>1294.56</v>
      </c>
      <c r="P14" s="42">
        <v>832.4</v>
      </c>
      <c r="Q14" s="21"/>
    </row>
    <row r="15" spans="1:17" ht="15.75" x14ac:dyDescent="0.25">
      <c r="A15" s="14">
        <v>9</v>
      </c>
      <c r="B15" s="22" t="s">
        <v>32</v>
      </c>
      <c r="C15" s="16" t="s">
        <v>33</v>
      </c>
      <c r="D15" s="17">
        <v>1</v>
      </c>
      <c r="E15" s="24">
        <v>1</v>
      </c>
      <c r="F15" s="27">
        <v>0</v>
      </c>
      <c r="G15" s="24">
        <v>0</v>
      </c>
      <c r="H15" s="17">
        <f t="shared" si="3"/>
        <v>2</v>
      </c>
      <c r="I15" s="25">
        <v>1</v>
      </c>
      <c r="J15" s="25">
        <v>1</v>
      </c>
      <c r="K15" s="25">
        <v>0</v>
      </c>
      <c r="L15" s="25">
        <v>0</v>
      </c>
      <c r="M15" s="19">
        <f t="shared" si="2"/>
        <v>2</v>
      </c>
      <c r="N15" s="20">
        <f t="shared" si="0"/>
        <v>100</v>
      </c>
      <c r="O15" s="41">
        <v>1186.68</v>
      </c>
      <c r="P15" s="42">
        <v>727.43</v>
      </c>
      <c r="Q15" s="21"/>
    </row>
    <row r="16" spans="1:17" ht="15.75" x14ac:dyDescent="0.25">
      <c r="A16" s="14">
        <v>10</v>
      </c>
      <c r="B16" s="22" t="s">
        <v>34</v>
      </c>
      <c r="C16" s="16" t="s">
        <v>35</v>
      </c>
      <c r="D16" s="17">
        <v>1</v>
      </c>
      <c r="E16" s="24">
        <v>1</v>
      </c>
      <c r="F16" s="24">
        <v>0</v>
      </c>
      <c r="G16" s="24">
        <v>0</v>
      </c>
      <c r="H16" s="17">
        <f t="shared" si="3"/>
        <v>2</v>
      </c>
      <c r="I16" s="25">
        <v>1</v>
      </c>
      <c r="J16" s="25">
        <v>1</v>
      </c>
      <c r="K16" s="25">
        <v>0</v>
      </c>
      <c r="L16" s="25">
        <v>0</v>
      </c>
      <c r="M16" s="19">
        <f t="shared" si="2"/>
        <v>2</v>
      </c>
      <c r="N16" s="20">
        <f t="shared" si="0"/>
        <v>100</v>
      </c>
      <c r="O16" s="41">
        <v>1294.56</v>
      </c>
      <c r="P16" s="42">
        <v>832.4</v>
      </c>
      <c r="Q16" s="21"/>
    </row>
    <row r="17" spans="1:17" ht="15.75" x14ac:dyDescent="0.25">
      <c r="A17" s="14">
        <v>11</v>
      </c>
      <c r="B17" s="22" t="s">
        <v>36</v>
      </c>
      <c r="C17" s="16" t="s">
        <v>37</v>
      </c>
      <c r="D17" s="17">
        <v>1</v>
      </c>
      <c r="E17" s="24">
        <v>1</v>
      </c>
      <c r="F17" s="24">
        <v>0</v>
      </c>
      <c r="G17" s="24">
        <v>0</v>
      </c>
      <c r="H17" s="17">
        <f t="shared" si="3"/>
        <v>2</v>
      </c>
      <c r="I17" s="25">
        <v>1</v>
      </c>
      <c r="J17" s="25">
        <v>1</v>
      </c>
      <c r="K17" s="25">
        <v>0</v>
      </c>
      <c r="L17" s="25">
        <v>0</v>
      </c>
      <c r="M17" s="19">
        <f t="shared" si="2"/>
        <v>2</v>
      </c>
      <c r="N17" s="20">
        <f t="shared" si="0"/>
        <v>100</v>
      </c>
      <c r="O17" s="41">
        <v>1186.68</v>
      </c>
      <c r="P17" s="42">
        <v>763.03</v>
      </c>
      <c r="Q17" s="21"/>
    </row>
    <row r="18" spans="1:17" ht="31.5" x14ac:dyDescent="0.25">
      <c r="A18" s="14">
        <v>12</v>
      </c>
      <c r="B18" s="22" t="s">
        <v>38</v>
      </c>
      <c r="C18" s="16" t="s">
        <v>39</v>
      </c>
      <c r="D18" s="17">
        <v>1</v>
      </c>
      <c r="E18" s="24">
        <v>1</v>
      </c>
      <c r="F18" s="24">
        <v>0</v>
      </c>
      <c r="G18" s="24">
        <v>0</v>
      </c>
      <c r="H18" s="17">
        <f t="shared" si="3"/>
        <v>2</v>
      </c>
      <c r="I18" s="25">
        <v>1</v>
      </c>
      <c r="J18" s="25">
        <v>1</v>
      </c>
      <c r="K18" s="25">
        <v>0</v>
      </c>
      <c r="L18" s="25">
        <v>0</v>
      </c>
      <c r="M18" s="19">
        <f t="shared" si="2"/>
        <v>2</v>
      </c>
      <c r="N18" s="20">
        <f t="shared" si="0"/>
        <v>100</v>
      </c>
      <c r="O18" s="41">
        <v>1186.68</v>
      </c>
      <c r="P18" s="42">
        <v>763.03</v>
      </c>
      <c r="Q18" s="21"/>
    </row>
    <row r="19" spans="1:17" ht="15.75" x14ac:dyDescent="0.25">
      <c r="A19" s="14">
        <v>13</v>
      </c>
      <c r="B19" s="22" t="s">
        <v>40</v>
      </c>
      <c r="C19" s="28" t="s">
        <v>41</v>
      </c>
      <c r="D19" s="17">
        <v>1</v>
      </c>
      <c r="E19" s="24">
        <v>1</v>
      </c>
      <c r="F19" s="24">
        <v>0</v>
      </c>
      <c r="G19" s="24">
        <v>0</v>
      </c>
      <c r="H19" s="17">
        <f t="shared" si="3"/>
        <v>2</v>
      </c>
      <c r="I19" s="25">
        <v>1</v>
      </c>
      <c r="J19" s="25">
        <v>1</v>
      </c>
      <c r="K19" s="25">
        <v>0</v>
      </c>
      <c r="L19" s="25">
        <v>0</v>
      </c>
      <c r="M19" s="19">
        <f t="shared" si="2"/>
        <v>2</v>
      </c>
      <c r="N19" s="20">
        <f t="shared" si="0"/>
        <v>100</v>
      </c>
      <c r="O19" s="41">
        <v>1294.56</v>
      </c>
      <c r="P19" s="42">
        <v>793.56</v>
      </c>
      <c r="Q19" s="21"/>
    </row>
    <row r="20" spans="1:17" ht="15.75" x14ac:dyDescent="0.25">
      <c r="A20" s="14">
        <v>14</v>
      </c>
      <c r="B20" s="22" t="s">
        <v>42</v>
      </c>
      <c r="C20" s="23" t="s">
        <v>23</v>
      </c>
      <c r="D20" s="17">
        <v>1</v>
      </c>
      <c r="E20" s="24">
        <v>1</v>
      </c>
      <c r="F20" s="24">
        <v>0</v>
      </c>
      <c r="G20" s="24">
        <v>0</v>
      </c>
      <c r="H20" s="17">
        <f t="shared" si="3"/>
        <v>2</v>
      </c>
      <c r="I20" s="25">
        <v>1</v>
      </c>
      <c r="J20" s="25">
        <v>1</v>
      </c>
      <c r="K20" s="25">
        <v>0</v>
      </c>
      <c r="L20" s="25">
        <v>0</v>
      </c>
      <c r="M20" s="19">
        <f t="shared" si="2"/>
        <v>2</v>
      </c>
      <c r="N20" s="20">
        <f t="shared" si="0"/>
        <v>100</v>
      </c>
      <c r="O20" s="41">
        <v>1078.8</v>
      </c>
      <c r="P20" s="42">
        <v>661.31</v>
      </c>
      <c r="Q20" s="21"/>
    </row>
    <row r="21" spans="1:17" ht="15.75" x14ac:dyDescent="0.25">
      <c r="A21" s="14">
        <v>15</v>
      </c>
      <c r="B21" s="22" t="s">
        <v>43</v>
      </c>
      <c r="C21" s="23" t="s">
        <v>44</v>
      </c>
      <c r="D21" s="17">
        <v>1</v>
      </c>
      <c r="E21" s="24">
        <v>1</v>
      </c>
      <c r="F21" s="24">
        <v>0</v>
      </c>
      <c r="G21" s="24">
        <v>0</v>
      </c>
      <c r="H21" s="17">
        <f t="shared" si="3"/>
        <v>2</v>
      </c>
      <c r="I21" s="25">
        <v>1</v>
      </c>
      <c r="J21" s="25">
        <v>1</v>
      </c>
      <c r="K21" s="25">
        <v>0</v>
      </c>
      <c r="L21" s="25">
        <v>0</v>
      </c>
      <c r="M21" s="19">
        <f t="shared" si="2"/>
        <v>2</v>
      </c>
      <c r="N21" s="20">
        <f t="shared" si="0"/>
        <v>100</v>
      </c>
      <c r="O21" s="41">
        <v>1186.68</v>
      </c>
      <c r="P21" s="42">
        <v>727.43</v>
      </c>
      <c r="Q21" s="21"/>
    </row>
    <row r="22" spans="1:17" ht="15.75" x14ac:dyDescent="0.25">
      <c r="A22" s="14">
        <v>16</v>
      </c>
      <c r="B22" s="22" t="s">
        <v>45</v>
      </c>
      <c r="C22" s="16" t="s">
        <v>46</v>
      </c>
      <c r="D22" s="17">
        <v>1</v>
      </c>
      <c r="E22" s="24">
        <v>1</v>
      </c>
      <c r="F22" s="24">
        <v>0</v>
      </c>
      <c r="G22" s="24">
        <v>0</v>
      </c>
      <c r="H22" s="17">
        <f t="shared" si="3"/>
        <v>2</v>
      </c>
      <c r="I22" s="25">
        <v>1</v>
      </c>
      <c r="J22" s="25">
        <v>1</v>
      </c>
      <c r="K22" s="25">
        <v>0</v>
      </c>
      <c r="L22" s="25">
        <v>0</v>
      </c>
      <c r="M22" s="19">
        <f t="shared" si="2"/>
        <v>2</v>
      </c>
      <c r="N22" s="20">
        <f t="shared" si="0"/>
        <v>100</v>
      </c>
      <c r="O22" s="41">
        <v>1186.68</v>
      </c>
      <c r="P22" s="42">
        <v>763.03</v>
      </c>
      <c r="Q22" s="21"/>
    </row>
    <row r="23" spans="1:17" ht="15.75" x14ac:dyDescent="0.25">
      <c r="A23" s="14">
        <v>17</v>
      </c>
      <c r="B23" s="22" t="s">
        <v>47</v>
      </c>
      <c r="C23" s="29" t="s">
        <v>48</v>
      </c>
      <c r="D23" s="17">
        <v>1</v>
      </c>
      <c r="E23" s="24">
        <v>1</v>
      </c>
      <c r="F23" s="24">
        <v>0</v>
      </c>
      <c r="G23" s="24">
        <v>0</v>
      </c>
      <c r="H23" s="17">
        <f t="shared" si="3"/>
        <v>2</v>
      </c>
      <c r="I23" s="25">
        <v>1</v>
      </c>
      <c r="J23" s="25">
        <v>1</v>
      </c>
      <c r="K23" s="25">
        <v>0</v>
      </c>
      <c r="L23" s="25">
        <v>0</v>
      </c>
      <c r="M23" s="19">
        <f t="shared" si="2"/>
        <v>2</v>
      </c>
      <c r="N23" s="20">
        <f t="shared" si="0"/>
        <v>100</v>
      </c>
      <c r="O23" s="41">
        <v>1294.56</v>
      </c>
      <c r="P23" s="42">
        <v>832.4</v>
      </c>
      <c r="Q23" s="21"/>
    </row>
    <row r="24" spans="1:17" ht="15.75" x14ac:dyDescent="0.25">
      <c r="A24" s="14">
        <v>18</v>
      </c>
      <c r="B24" s="22" t="s">
        <v>49</v>
      </c>
      <c r="C24" s="23" t="s">
        <v>50</v>
      </c>
      <c r="D24" s="17">
        <v>1</v>
      </c>
      <c r="E24" s="24">
        <v>1</v>
      </c>
      <c r="F24" s="24">
        <v>0</v>
      </c>
      <c r="G24" s="24">
        <v>0</v>
      </c>
      <c r="H24" s="17">
        <f t="shared" si="3"/>
        <v>2</v>
      </c>
      <c r="I24" s="25">
        <v>1</v>
      </c>
      <c r="J24" s="25">
        <v>1</v>
      </c>
      <c r="K24" s="25">
        <v>0</v>
      </c>
      <c r="L24" s="25">
        <v>0</v>
      </c>
      <c r="M24" s="19">
        <f t="shared" si="2"/>
        <v>2</v>
      </c>
      <c r="N24" s="20">
        <f t="shared" si="0"/>
        <v>100</v>
      </c>
      <c r="O24" s="41">
        <v>1078.8</v>
      </c>
      <c r="P24" s="42">
        <v>661.31</v>
      </c>
      <c r="Q24" s="21"/>
    </row>
    <row r="25" spans="1:17" ht="31.5" x14ac:dyDescent="0.25">
      <c r="A25" s="14">
        <v>19</v>
      </c>
      <c r="B25" s="22" t="s">
        <v>51</v>
      </c>
      <c r="C25" s="16" t="s">
        <v>52</v>
      </c>
      <c r="D25" s="17">
        <v>1</v>
      </c>
      <c r="E25" s="24">
        <v>1</v>
      </c>
      <c r="F25" s="24">
        <v>0</v>
      </c>
      <c r="G25" s="24">
        <v>0</v>
      </c>
      <c r="H25" s="17">
        <f t="shared" si="3"/>
        <v>2</v>
      </c>
      <c r="I25" s="25">
        <v>1</v>
      </c>
      <c r="J25" s="25">
        <v>1</v>
      </c>
      <c r="K25" s="25">
        <v>0</v>
      </c>
      <c r="L25" s="25">
        <v>0</v>
      </c>
      <c r="M25" s="19">
        <f t="shared" si="2"/>
        <v>2</v>
      </c>
      <c r="N25" s="20">
        <f t="shared" si="0"/>
        <v>100</v>
      </c>
      <c r="O25" s="41">
        <v>1294.56</v>
      </c>
      <c r="P25" s="42">
        <v>832.4</v>
      </c>
      <c r="Q25" s="21"/>
    </row>
    <row r="26" spans="1:17" ht="15.75" x14ac:dyDescent="0.25">
      <c r="A26" s="14">
        <v>20</v>
      </c>
      <c r="B26" s="22" t="s">
        <v>53</v>
      </c>
      <c r="C26" s="16" t="s">
        <v>54</v>
      </c>
      <c r="D26" s="17">
        <v>1</v>
      </c>
      <c r="E26" s="27">
        <v>1</v>
      </c>
      <c r="F26" s="24">
        <v>0</v>
      </c>
      <c r="G26" s="24">
        <v>0</v>
      </c>
      <c r="H26" s="17">
        <f t="shared" si="3"/>
        <v>2</v>
      </c>
      <c r="I26" s="25">
        <v>1</v>
      </c>
      <c r="J26" s="25">
        <v>1</v>
      </c>
      <c r="K26" s="25">
        <v>0</v>
      </c>
      <c r="L26" s="25">
        <v>0</v>
      </c>
      <c r="M26" s="19">
        <f t="shared" si="2"/>
        <v>2</v>
      </c>
      <c r="N26" s="20">
        <f t="shared" si="0"/>
        <v>100</v>
      </c>
      <c r="O26" s="41">
        <v>1294.56</v>
      </c>
      <c r="P26" s="42">
        <v>793.56</v>
      </c>
      <c r="Q26" s="26"/>
    </row>
    <row r="27" spans="1:17" ht="15.75" x14ac:dyDescent="0.25">
      <c r="A27" s="14">
        <v>21</v>
      </c>
      <c r="B27" s="22" t="s">
        <v>55</v>
      </c>
      <c r="C27" s="16" t="s">
        <v>56</v>
      </c>
      <c r="D27" s="17">
        <v>1</v>
      </c>
      <c r="E27" s="24">
        <v>1</v>
      </c>
      <c r="F27" s="24">
        <v>0</v>
      </c>
      <c r="G27" s="24">
        <v>0</v>
      </c>
      <c r="H27" s="17">
        <f t="shared" si="3"/>
        <v>2</v>
      </c>
      <c r="I27" s="25">
        <v>1</v>
      </c>
      <c r="J27" s="25">
        <v>1</v>
      </c>
      <c r="K27" s="25">
        <v>0</v>
      </c>
      <c r="L27" s="25">
        <v>0</v>
      </c>
      <c r="M27" s="19">
        <f t="shared" si="2"/>
        <v>2</v>
      </c>
      <c r="N27" s="20">
        <f t="shared" si="0"/>
        <v>100</v>
      </c>
      <c r="O27" s="41">
        <v>1294.56</v>
      </c>
      <c r="P27" s="42">
        <v>832.4</v>
      </c>
      <c r="Q27" s="21"/>
    </row>
    <row r="28" spans="1:17" ht="15.75" x14ac:dyDescent="0.25">
      <c r="A28" s="14">
        <v>22</v>
      </c>
      <c r="B28" s="22" t="s">
        <v>57</v>
      </c>
      <c r="C28" s="16" t="s">
        <v>23</v>
      </c>
      <c r="D28" s="17">
        <v>1</v>
      </c>
      <c r="E28" s="24">
        <v>1</v>
      </c>
      <c r="F28" s="24">
        <v>0</v>
      </c>
      <c r="G28" s="24">
        <v>0</v>
      </c>
      <c r="H28" s="17">
        <f t="shared" si="3"/>
        <v>2</v>
      </c>
      <c r="I28" s="25">
        <v>1</v>
      </c>
      <c r="J28" s="25">
        <v>1</v>
      </c>
      <c r="K28" s="25">
        <v>0</v>
      </c>
      <c r="L28" s="25">
        <v>0</v>
      </c>
      <c r="M28" s="19">
        <f t="shared" si="2"/>
        <v>2</v>
      </c>
      <c r="N28" s="20">
        <f t="shared" si="0"/>
        <v>100</v>
      </c>
      <c r="O28" s="41">
        <v>1078.8</v>
      </c>
      <c r="P28" s="42">
        <v>693.67</v>
      </c>
      <c r="Q28" s="21"/>
    </row>
    <row r="29" spans="1:17" ht="31.5" x14ac:dyDescent="0.25">
      <c r="A29" s="14">
        <v>23</v>
      </c>
      <c r="B29" s="22" t="s">
        <v>58</v>
      </c>
      <c r="C29" s="16" t="s">
        <v>59</v>
      </c>
      <c r="D29" s="17">
        <v>1</v>
      </c>
      <c r="E29" s="24">
        <v>1</v>
      </c>
      <c r="F29" s="24">
        <v>0</v>
      </c>
      <c r="G29" s="24">
        <v>0</v>
      </c>
      <c r="H29" s="17">
        <f t="shared" si="3"/>
        <v>2</v>
      </c>
      <c r="I29" s="25">
        <v>1</v>
      </c>
      <c r="J29" s="25">
        <v>1</v>
      </c>
      <c r="K29" s="25">
        <v>0</v>
      </c>
      <c r="L29" s="25">
        <v>0</v>
      </c>
      <c r="M29" s="19">
        <f t="shared" si="2"/>
        <v>2</v>
      </c>
      <c r="N29" s="20">
        <f t="shared" si="0"/>
        <v>100</v>
      </c>
      <c r="O29" s="41">
        <v>1294.56</v>
      </c>
      <c r="P29" s="42">
        <v>793.56</v>
      </c>
      <c r="Q29" s="21"/>
    </row>
    <row r="30" spans="1:17" ht="31.5" x14ac:dyDescent="0.25">
      <c r="A30" s="14">
        <v>24</v>
      </c>
      <c r="B30" s="22" t="s">
        <v>60</v>
      </c>
      <c r="C30" s="16" t="s">
        <v>61</v>
      </c>
      <c r="D30" s="24">
        <v>1</v>
      </c>
      <c r="E30" s="24">
        <v>1</v>
      </c>
      <c r="F30" s="24">
        <v>0</v>
      </c>
      <c r="G30" s="24">
        <v>0</v>
      </c>
      <c r="H30" s="24">
        <f t="shared" si="3"/>
        <v>2</v>
      </c>
      <c r="I30" s="25">
        <v>1</v>
      </c>
      <c r="J30" s="25">
        <v>1</v>
      </c>
      <c r="K30" s="25">
        <v>0</v>
      </c>
      <c r="L30" s="25">
        <v>0</v>
      </c>
      <c r="M30" s="25">
        <f t="shared" si="2"/>
        <v>2</v>
      </c>
      <c r="N30" s="20">
        <f t="shared" si="0"/>
        <v>100</v>
      </c>
      <c r="O30" s="41">
        <v>1294.56</v>
      </c>
      <c r="P30" s="42">
        <v>832.4</v>
      </c>
      <c r="Q30" s="21"/>
    </row>
    <row r="31" spans="1:17" ht="15.75" x14ac:dyDescent="0.25">
      <c r="A31" s="14">
        <v>25</v>
      </c>
      <c r="B31" s="22" t="s">
        <v>62</v>
      </c>
      <c r="C31" s="23" t="s">
        <v>23</v>
      </c>
      <c r="D31" s="24">
        <v>1</v>
      </c>
      <c r="E31" s="24">
        <v>1</v>
      </c>
      <c r="F31" s="24">
        <v>0</v>
      </c>
      <c r="G31" s="24">
        <v>0</v>
      </c>
      <c r="H31" s="24">
        <f t="shared" si="3"/>
        <v>2</v>
      </c>
      <c r="I31" s="25">
        <v>1</v>
      </c>
      <c r="J31" s="25">
        <v>1</v>
      </c>
      <c r="K31" s="25">
        <v>0</v>
      </c>
      <c r="L31" s="25">
        <v>0</v>
      </c>
      <c r="M31" s="25">
        <f t="shared" si="2"/>
        <v>2</v>
      </c>
      <c r="N31" s="30">
        <f t="shared" si="0"/>
        <v>100</v>
      </c>
      <c r="O31" s="41">
        <v>1078.8</v>
      </c>
      <c r="P31" s="41">
        <v>726.03</v>
      </c>
      <c r="Q31" s="21"/>
    </row>
    <row r="33" spans="1:17" x14ac:dyDescent="0.25">
      <c r="B33" s="43" t="s">
        <v>63</v>
      </c>
      <c r="C33" s="43"/>
      <c r="D33"/>
      <c r="E33"/>
      <c r="F33"/>
      <c r="G33" s="31" t="s">
        <v>64</v>
      </c>
      <c r="H33" s="31"/>
      <c r="I33" s="31"/>
    </row>
    <row r="35" spans="1:17" ht="15.75" x14ac:dyDescent="0.25">
      <c r="A35" s="32" t="s">
        <v>65</v>
      </c>
      <c r="B35" s="32"/>
    </row>
    <row r="36" spans="1:17" ht="15.75" x14ac:dyDescent="0.25">
      <c r="A36" s="33" t="s">
        <v>66</v>
      </c>
      <c r="B36" s="68" t="s">
        <v>67</v>
      </c>
      <c r="C36" s="68"/>
      <c r="D36" s="68"/>
      <c r="E36" s="68"/>
      <c r="F36" s="68"/>
      <c r="G36" s="68"/>
      <c r="H36" s="68"/>
      <c r="I36" s="68"/>
      <c r="J36" s="68"/>
      <c r="K36" s="68"/>
      <c r="L36" s="68"/>
      <c r="M36" s="68"/>
      <c r="N36" s="68"/>
      <c r="O36" s="68"/>
      <c r="P36" s="68"/>
    </row>
    <row r="37" spans="1:17" ht="30" customHeight="1" x14ac:dyDescent="0.25">
      <c r="B37" s="67" t="s">
        <v>68</v>
      </c>
      <c r="C37" s="67"/>
      <c r="D37" s="67"/>
      <c r="E37" s="67"/>
      <c r="F37" s="67"/>
      <c r="G37" s="67"/>
      <c r="H37" s="67"/>
      <c r="I37" s="67"/>
      <c r="J37" s="67"/>
      <c r="K37" s="67"/>
      <c r="L37" s="67"/>
      <c r="M37" s="67"/>
      <c r="N37" s="67"/>
      <c r="O37" s="67"/>
      <c r="P37" s="67"/>
    </row>
    <row r="38" spans="1:17" ht="15.75" x14ac:dyDescent="0.25">
      <c r="B38" s="69" t="s">
        <v>69</v>
      </c>
      <c r="C38" s="69"/>
      <c r="D38" s="69"/>
      <c r="E38" s="69"/>
      <c r="F38" s="69"/>
      <c r="G38" s="69"/>
      <c r="H38" s="69"/>
      <c r="I38" s="69"/>
      <c r="J38" s="69"/>
      <c r="K38" s="69"/>
      <c r="L38" s="69"/>
      <c r="M38" s="69"/>
      <c r="N38" s="69"/>
      <c r="O38" s="69"/>
      <c r="P38" s="69"/>
    </row>
    <row r="39" spans="1:17" x14ac:dyDescent="0.25">
      <c r="B39" s="70" t="s">
        <v>70</v>
      </c>
      <c r="C39" s="70"/>
      <c r="D39" s="70"/>
      <c r="E39" s="70"/>
      <c r="F39" s="70"/>
      <c r="G39" s="70"/>
      <c r="H39" s="70"/>
      <c r="I39" s="70"/>
      <c r="J39" s="70"/>
      <c r="K39" s="70"/>
      <c r="L39" s="70"/>
      <c r="M39" s="70"/>
      <c r="N39" s="70"/>
      <c r="O39" s="70"/>
      <c r="P39" s="70"/>
    </row>
    <row r="40" spans="1:17" x14ac:dyDescent="0.25">
      <c r="B40" s="71" t="s">
        <v>71</v>
      </c>
      <c r="C40" s="71"/>
      <c r="D40" s="71"/>
      <c r="E40" s="71"/>
      <c r="F40" s="71"/>
      <c r="G40" s="71"/>
      <c r="H40" s="71"/>
      <c r="I40" s="71"/>
      <c r="J40" s="71"/>
      <c r="K40" s="71"/>
      <c r="L40" s="71"/>
      <c r="M40" s="71"/>
      <c r="N40" s="71"/>
      <c r="O40" s="71"/>
      <c r="P40" s="71"/>
    </row>
    <row r="41" spans="1:17" ht="45" x14ac:dyDescent="0.25">
      <c r="A41" s="34" t="s">
        <v>72</v>
      </c>
      <c r="B41" s="72" t="s">
        <v>73</v>
      </c>
      <c r="C41" s="72"/>
      <c r="D41" s="72"/>
      <c r="E41" s="72"/>
      <c r="F41" s="72"/>
      <c r="G41" s="72"/>
      <c r="H41" s="72"/>
      <c r="I41" s="72"/>
      <c r="J41" s="72"/>
      <c r="K41" s="72"/>
      <c r="L41" s="72"/>
      <c r="M41" s="72"/>
      <c r="N41" s="72"/>
      <c r="O41" s="72"/>
      <c r="P41" s="72"/>
    </row>
    <row r="42" spans="1:17" x14ac:dyDescent="0.25">
      <c r="B42" s="35"/>
    </row>
    <row r="43" spans="1:17" ht="45" x14ac:dyDescent="0.25">
      <c r="A43" s="36" t="s">
        <v>72</v>
      </c>
      <c r="B43" s="64" t="s">
        <v>74</v>
      </c>
      <c r="C43" s="65"/>
      <c r="D43" s="65"/>
      <c r="E43" s="65"/>
    </row>
    <row r="44" spans="1:17" ht="15.75" x14ac:dyDescent="0.25">
      <c r="B44" s="37" t="s">
        <v>75</v>
      </c>
      <c r="C44" s="37"/>
      <c r="D44" s="37"/>
      <c r="E44" s="37"/>
      <c r="F44" s="38"/>
      <c r="G44" s="38"/>
    </row>
    <row r="46" spans="1:17" ht="15.75" customHeight="1" x14ac:dyDescent="0.25">
      <c r="A46" s="66" t="s">
        <v>76</v>
      </c>
      <c r="B46" s="67" t="s">
        <v>77</v>
      </c>
      <c r="C46" s="67"/>
      <c r="D46" s="67"/>
      <c r="E46" s="67"/>
      <c r="F46" s="67"/>
      <c r="G46" s="67"/>
      <c r="H46" s="67"/>
      <c r="I46" s="67"/>
      <c r="J46" s="67"/>
      <c r="K46" s="67"/>
      <c r="L46" s="67"/>
      <c r="M46" s="67"/>
      <c r="N46" s="67"/>
      <c r="O46" s="67"/>
      <c r="P46" s="67"/>
      <c r="Q46" s="67"/>
    </row>
    <row r="47" spans="1:17" x14ac:dyDescent="0.25">
      <c r="A47" s="66"/>
      <c r="B47" s="67"/>
      <c r="C47" s="67"/>
      <c r="D47" s="67"/>
      <c r="E47" s="67"/>
      <c r="F47" s="67"/>
      <c r="G47" s="67"/>
      <c r="H47" s="67"/>
      <c r="I47" s="67"/>
      <c r="J47" s="67"/>
      <c r="K47" s="67"/>
      <c r="L47" s="67"/>
      <c r="M47" s="67"/>
      <c r="N47" s="67"/>
      <c r="O47" s="67"/>
      <c r="P47" s="67"/>
      <c r="Q47" s="67"/>
    </row>
    <row r="48" spans="1:17" x14ac:dyDescent="0.25">
      <c r="B48" s="67"/>
      <c r="C48" s="67"/>
      <c r="D48" s="67"/>
      <c r="E48" s="67"/>
      <c r="F48" s="67"/>
      <c r="G48" s="67"/>
      <c r="H48" s="67"/>
      <c r="I48" s="67"/>
      <c r="J48" s="67"/>
      <c r="K48" s="67"/>
      <c r="L48" s="67"/>
      <c r="M48" s="67"/>
      <c r="N48" s="67"/>
      <c r="O48" s="67"/>
      <c r="P48" s="67"/>
      <c r="Q48" s="67"/>
    </row>
  </sheetData>
  <mergeCells count="21">
    <mergeCell ref="B43:E43"/>
    <mergeCell ref="A46:A47"/>
    <mergeCell ref="B46:Q48"/>
    <mergeCell ref="B36:P36"/>
    <mergeCell ref="B37:P37"/>
    <mergeCell ref="B38:P38"/>
    <mergeCell ref="B39:P39"/>
    <mergeCell ref="B40:P40"/>
    <mergeCell ref="B41:P41"/>
    <mergeCell ref="N4:N5"/>
    <mergeCell ref="O4:O5"/>
    <mergeCell ref="P4:P5"/>
    <mergeCell ref="Q4:Q5"/>
    <mergeCell ref="B6:C6"/>
    <mergeCell ref="B33:C33"/>
    <mergeCell ref="D2:M2"/>
    <mergeCell ref="A4:A5"/>
    <mergeCell ref="B4:B5"/>
    <mergeCell ref="C4:C5"/>
    <mergeCell ref="D4:H4"/>
    <mergeCell ref="I4:M4"/>
  </mergeCells>
  <hyperlinks>
    <hyperlink ref="B40" r:id="rId1" display="https://www.e-tar.lt/portal/legalAct.html?documentId=2e8c23702e4211efbdaea558de59136c" xr:uid="{113207D8-1B9C-4E64-AABA-AC3B54C23E63}"/>
  </hyperlinks>
  <pageMargins left="0.39370078740157483" right="0.39370078740157483" top="0.74803149606299213" bottom="0.39370078740157483" header="0.31496062992125984" footer="0.31496062992125984"/>
  <pageSetup paperSize="8" scale="74"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Kovas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Sektretoriatas</dc:creator>
  <cp:lastModifiedBy>Vartotojas</cp:lastModifiedBy>
  <dcterms:created xsi:type="dcterms:W3CDTF">2026-03-31T11:06:21Z</dcterms:created>
  <dcterms:modified xsi:type="dcterms:W3CDTF">2026-04-08T08:33:44Z</dcterms:modified>
</cp:coreProperties>
</file>